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<sst xmlns="http://schemas.openxmlformats.org/spreadsheetml/2006/main" count="8002" uniqueCount="3533">
  <si>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</si>
  <si>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</si>
  <si>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QG071</t>
  </si>
  <si>
    <t>Plate</t>
  </si>
  <si>
    <t>Position</t>
  </si>
  <si>
    <t xml:space="preserve">Catalog # Primer
</t>
  </si>
  <si>
    <t xml:space="preserve">Accession No. of Gene
</t>
  </si>
  <si>
    <t>Symbol</t>
  </si>
  <si>
    <t>Plate 1</t>
  </si>
  <si>
    <t>A01</t>
  </si>
  <si>
    <t>HQP004605</t>
  </si>
  <si>
    <t>NM_005228</t>
  </si>
  <si>
    <t>EGFR</t>
  </si>
  <si>
    <t>A02</t>
  </si>
  <si>
    <t>HQP018175</t>
  </si>
  <si>
    <t>NM_000546</t>
  </si>
  <si>
    <t>TP53</t>
  </si>
  <si>
    <t>A03</t>
  </si>
  <si>
    <t>HQP003772</t>
  </si>
  <si>
    <t>NM_000499</t>
  </si>
  <si>
    <t>CYP1A1</t>
  </si>
  <si>
    <t>A04</t>
  </si>
  <si>
    <t>HQP010133</t>
  </si>
  <si>
    <t>NM_004985</t>
  </si>
  <si>
    <t>KRAS</t>
  </si>
  <si>
    <t>A05</t>
  </si>
  <si>
    <t>HQP018562</t>
  </si>
  <si>
    <t>NM_006297</t>
  </si>
  <si>
    <t>XRCC1</t>
  </si>
  <si>
    <t>A06</t>
  </si>
  <si>
    <t>HQP004976</t>
  </si>
  <si>
    <t>NM_000400</t>
  </si>
  <si>
    <t>ERCC2</t>
  </si>
  <si>
    <t>A07</t>
  </si>
  <si>
    <t>HQP011309</t>
  </si>
  <si>
    <t>NM_000250</t>
  </si>
  <si>
    <t>MPO</t>
  </si>
  <si>
    <t>A08</t>
  </si>
  <si>
    <t>HQP004975</t>
  </si>
  <si>
    <t>NM_202001</t>
  </si>
  <si>
    <t>ERCC1</t>
  </si>
  <si>
    <t>A09</t>
  </si>
  <si>
    <t>HQP012021</t>
  </si>
  <si>
    <t>NM_002542</t>
  </si>
  <si>
    <t>OGG1</t>
  </si>
  <si>
    <t>A10</t>
  </si>
  <si>
    <t>HQP004948</t>
  </si>
  <si>
    <t>NM_000120</t>
  </si>
  <si>
    <t>EPHX1</t>
  </si>
  <si>
    <t>A11</t>
  </si>
  <si>
    <t>HQP004317</t>
  </si>
  <si>
    <t>NM_000903</t>
  </si>
  <si>
    <t>NQO1</t>
  </si>
  <si>
    <t>A12</t>
  </si>
  <si>
    <t>HQP001136</t>
  </si>
  <si>
    <t>NM_000015</t>
  </si>
  <si>
    <t>NAT2</t>
  </si>
  <si>
    <t>B01</t>
  </si>
  <si>
    <t>HQP011547</t>
  </si>
  <si>
    <t>NM_005957</t>
  </si>
  <si>
    <t>MTHFR</t>
  </si>
  <si>
    <t>B02</t>
  </si>
  <si>
    <t>HQP003817</t>
  </si>
  <si>
    <t>NM_000773</t>
  </si>
  <si>
    <t>CYP2E1</t>
  </si>
  <si>
    <t>B03</t>
  </si>
  <si>
    <t>HQP001643</t>
  </si>
  <si>
    <t>NM_000745</t>
  </si>
  <si>
    <t>CHRNA5</t>
  </si>
  <si>
    <t>B04</t>
  </si>
  <si>
    <t>HQP018556</t>
  </si>
  <si>
    <t>NM_004628</t>
  </si>
  <si>
    <t>XPC</t>
  </si>
  <si>
    <t>B05</t>
  </si>
  <si>
    <t>HQP011135</t>
  </si>
  <si>
    <t>NM_002392</t>
  </si>
  <si>
    <t>MDM2</t>
  </si>
  <si>
    <t>B06</t>
  </si>
  <si>
    <t>HQP001632</t>
  </si>
  <si>
    <t>NM_000743</t>
  </si>
  <si>
    <t>CHRNA3</t>
  </si>
  <si>
    <t>B07</t>
  </si>
  <si>
    <t>HQP018141</t>
  </si>
  <si>
    <t>NM_000594</t>
  </si>
  <si>
    <t>TNF</t>
  </si>
  <si>
    <t>B08</t>
  </si>
  <si>
    <t>HQP009061</t>
  </si>
  <si>
    <t>NM_001641</t>
  </si>
  <si>
    <t>APEX1</t>
  </si>
  <si>
    <t>B09</t>
  </si>
  <si>
    <t>HQP009641</t>
  </si>
  <si>
    <t>NM_000576</t>
  </si>
  <si>
    <t>IL1B</t>
  </si>
  <si>
    <t>B10</t>
  </si>
  <si>
    <t>HQP011255</t>
  </si>
  <si>
    <t>NM_002421</t>
  </si>
  <si>
    <t>MMP1</t>
  </si>
  <si>
    <t>B11</t>
  </si>
  <si>
    <t>HQP018564</t>
  </si>
  <si>
    <t>NM_005432</t>
  </si>
  <si>
    <t>XRCC3</t>
  </si>
  <si>
    <t>B12</t>
  </si>
  <si>
    <t>HQP015598</t>
  </si>
  <si>
    <t>NM_000963</t>
  </si>
  <si>
    <t>PTGS2</t>
  </si>
  <si>
    <t>C01</t>
  </si>
  <si>
    <t>HQP013100</t>
  </si>
  <si>
    <t>NM_000927</t>
  </si>
  <si>
    <t>ABCB1</t>
  </si>
  <si>
    <t>C02</t>
  </si>
  <si>
    <t>HQP009670</t>
  </si>
  <si>
    <t>NM_000600</t>
  </si>
  <si>
    <t>IL6</t>
  </si>
  <si>
    <t>C03</t>
  </si>
  <si>
    <t>HQP003775</t>
  </si>
  <si>
    <t>NM_000104</t>
  </si>
  <si>
    <t>CYP1B1</t>
  </si>
  <si>
    <t>C04</t>
  </si>
  <si>
    <t>HQP017616</t>
  </si>
  <si>
    <t>NM_000636</t>
  </si>
  <si>
    <t>SOD2</t>
  </si>
  <si>
    <t>C05</t>
  </si>
  <si>
    <t>HQP004985</t>
  </si>
  <si>
    <t>NM_000123</t>
  </si>
  <si>
    <t>ERCC5</t>
  </si>
  <si>
    <t>C06</t>
  </si>
  <si>
    <t>HQP008483</t>
  </si>
  <si>
    <t>NM_000849</t>
  </si>
  <si>
    <t>GSTM3</t>
  </si>
  <si>
    <t>C07</t>
  </si>
  <si>
    <t>HQP018475</t>
  </si>
  <si>
    <t>NM_001025366</t>
  </si>
  <si>
    <t>VEGFA</t>
  </si>
  <si>
    <t>C08</t>
  </si>
  <si>
    <t>HQP009678</t>
  </si>
  <si>
    <t>NM_000584</t>
  </si>
  <si>
    <t>IL8</t>
  </si>
  <si>
    <t>C09</t>
  </si>
  <si>
    <t>HQP018044</t>
  </si>
  <si>
    <t>NM_000660</t>
  </si>
  <si>
    <t>TGFB1</t>
  </si>
  <si>
    <t>C10</t>
  </si>
  <si>
    <t>HQP009685</t>
  </si>
  <si>
    <t>NM_000572</t>
  </si>
  <si>
    <t>IL10</t>
  </si>
  <si>
    <t>C11</t>
  </si>
  <si>
    <t>HQP017794</t>
  </si>
  <si>
    <t>NM_000455</t>
  </si>
  <si>
    <t>STK11</t>
  </si>
  <si>
    <t>C12</t>
  </si>
  <si>
    <t>HQP016204</t>
  </si>
  <si>
    <t>NM_053056</t>
  </si>
  <si>
    <t>CCND1</t>
  </si>
  <si>
    <t>D01</t>
  </si>
  <si>
    <t>HQP009671</t>
  </si>
  <si>
    <t>NM_000639</t>
  </si>
  <si>
    <t>FASLG</t>
  </si>
  <si>
    <t>D02</t>
  </si>
  <si>
    <t>HQP003841</t>
  </si>
  <si>
    <t>NM_000777</t>
  </si>
  <si>
    <t>CYP3A5</t>
  </si>
  <si>
    <t>D03</t>
  </si>
  <si>
    <t>HQP019829</t>
  </si>
  <si>
    <t>NM_030782</t>
  </si>
  <si>
    <t>CLPTM1L</t>
  </si>
  <si>
    <t>D04</t>
  </si>
  <si>
    <t>HQP011257</t>
  </si>
  <si>
    <t>NM_002422</t>
  </si>
  <si>
    <t>MMP3</t>
  </si>
  <si>
    <t>D05</t>
  </si>
  <si>
    <t>HQP004984</t>
  </si>
  <si>
    <t>NM_005236</t>
  </si>
  <si>
    <t>ERCC4</t>
  </si>
  <si>
    <t>D06</t>
  </si>
  <si>
    <t>HQP003814</t>
  </si>
  <si>
    <t>NM_000106</t>
  </si>
  <si>
    <t>CYP2D6</t>
  </si>
  <si>
    <t>D07</t>
  </si>
  <si>
    <t>HQP003809</t>
  </si>
  <si>
    <t>NM_000769</t>
  </si>
  <si>
    <t>CYP2C19</t>
  </si>
  <si>
    <t>D08</t>
  </si>
  <si>
    <t>HQP018180</t>
  </si>
  <si>
    <t>NM_005427</t>
  </si>
  <si>
    <t>TP73</t>
  </si>
  <si>
    <t>D09</t>
  </si>
  <si>
    <t>HQP018563</t>
  </si>
  <si>
    <t>NM_005431</t>
  </si>
  <si>
    <t>XRCC2</t>
  </si>
  <si>
    <t>D10</t>
  </si>
  <si>
    <t>HQP011868</t>
  </si>
  <si>
    <t>NM_000603</t>
  </si>
  <si>
    <t>NOS3</t>
  </si>
  <si>
    <t>D11</t>
  </si>
  <si>
    <t>HQP011687</t>
  </si>
  <si>
    <t>NM_002485</t>
  </si>
  <si>
    <t>NBN</t>
  </si>
  <si>
    <t>D12</t>
  </si>
  <si>
    <t>HQP011235</t>
  </si>
  <si>
    <t>NM_000249</t>
  </si>
  <si>
    <t>MLH1</t>
  </si>
  <si>
    <t>E01</t>
  </si>
  <si>
    <t>HQP004986</t>
  </si>
  <si>
    <t>NM_000124</t>
  </si>
  <si>
    <t>ERCC6</t>
  </si>
  <si>
    <t>E02</t>
  </si>
  <si>
    <t>HQP004446</t>
  </si>
  <si>
    <t>NM_000795</t>
  </si>
  <si>
    <t>DRD2</t>
  </si>
  <si>
    <t>E03</t>
  </si>
  <si>
    <t>HQP018342</t>
  </si>
  <si>
    <t>NM_001071</t>
  </si>
  <si>
    <t>TYMS</t>
  </si>
  <si>
    <t>E04</t>
  </si>
  <si>
    <t>HQP017811</t>
  </si>
  <si>
    <t>NM_177536</t>
  </si>
  <si>
    <t>SULT1A1</t>
  </si>
  <si>
    <t>E05</t>
  </si>
  <si>
    <t>HQP017753</t>
  </si>
  <si>
    <t>NM_000059</t>
  </si>
  <si>
    <t>BRCA2</t>
  </si>
  <si>
    <t>E06</t>
  </si>
  <si>
    <t>HQP013633</t>
  </si>
  <si>
    <t>NM_005037</t>
  </si>
  <si>
    <t>PPARG</t>
  </si>
  <si>
    <t>E07</t>
  </si>
  <si>
    <t>HQP011263</t>
  </si>
  <si>
    <t>NM_004994</t>
  </si>
  <si>
    <t>MMP9</t>
  </si>
  <si>
    <t>E08</t>
  </si>
  <si>
    <t>HQP011256</t>
  </si>
  <si>
    <t>NM_004530</t>
  </si>
  <si>
    <t>MMP2</t>
  </si>
  <si>
    <t>E09</t>
  </si>
  <si>
    <t>HQP010609</t>
  </si>
  <si>
    <t>NM_000234</t>
  </si>
  <si>
    <t>LIG1</t>
  </si>
  <si>
    <t>E10</t>
  </si>
  <si>
    <t>HQP009697</t>
  </si>
  <si>
    <t>NM_002188</t>
  </si>
  <si>
    <t>IL13</t>
  </si>
  <si>
    <t>E11</t>
  </si>
  <si>
    <t>HQP009645</t>
  </si>
  <si>
    <t>NM_000577</t>
  </si>
  <si>
    <t>IL1RN</t>
  </si>
  <si>
    <t>E12</t>
  </si>
  <si>
    <t>HQP009640</t>
  </si>
  <si>
    <t>NM_000575</t>
  </si>
  <si>
    <t>IL1A</t>
  </si>
  <si>
    <t>F01</t>
  </si>
  <si>
    <t>HQP003120</t>
  </si>
  <si>
    <t>NM_001618</t>
  </si>
  <si>
    <t>PARP1</t>
  </si>
  <si>
    <t>F02</t>
  </si>
  <si>
    <t>HQP002671</t>
  </si>
  <si>
    <t>NM_000754</t>
  </si>
  <si>
    <t>COMT</t>
  </si>
  <si>
    <t>F03</t>
  </si>
  <si>
    <t>HQP054030</t>
  </si>
  <si>
    <t>NM_130398</t>
  </si>
  <si>
    <t>EXO1</t>
  </si>
  <si>
    <t>F04</t>
  </si>
  <si>
    <t>HQP023467</t>
  </si>
  <si>
    <t>NM_000662</t>
  </si>
  <si>
    <t>NAT1</t>
  </si>
  <si>
    <t>F05</t>
  </si>
  <si>
    <t>HQP018983</t>
  </si>
  <si>
    <t>NM_004639</t>
  </si>
  <si>
    <t>BAT3</t>
  </si>
  <si>
    <t>F06</t>
  </si>
  <si>
    <t>HQP018966</t>
  </si>
  <si>
    <t>NM_001080124</t>
  </si>
  <si>
    <t>CASP8</t>
  </si>
  <si>
    <t>F07</t>
  </si>
  <si>
    <t>HQP018565</t>
  </si>
  <si>
    <t>NM_003401</t>
  </si>
  <si>
    <t>XRCC4</t>
  </si>
  <si>
    <t>F08</t>
  </si>
  <si>
    <t>HQP017733</t>
  </si>
  <si>
    <t>NM_004333</t>
  </si>
  <si>
    <t>BRAF</t>
  </si>
  <si>
    <t>F09</t>
  </si>
  <si>
    <t>HQP017482</t>
  </si>
  <si>
    <t>NM_194255</t>
  </si>
  <si>
    <t>SLC19A1</t>
  </si>
  <si>
    <t>F10</t>
  </si>
  <si>
    <t>HQP015535</t>
  </si>
  <si>
    <t>NM_000314</t>
  </si>
  <si>
    <t>PTEN</t>
  </si>
  <si>
    <t>F11</t>
  </si>
  <si>
    <t>HQP015192</t>
  </si>
  <si>
    <t>NM_002789</t>
  </si>
  <si>
    <t>PSMA4</t>
  </si>
  <si>
    <t>F12</t>
  </si>
  <si>
    <t>HQP011555</t>
  </si>
  <si>
    <t>NM_002454</t>
  </si>
  <si>
    <t>MTRR</t>
  </si>
  <si>
    <t>G01</t>
  </si>
  <si>
    <t>HQP011491</t>
  </si>
  <si>
    <t>NM_000251</t>
  </si>
  <si>
    <t>MSH2</t>
  </si>
  <si>
    <t>G02</t>
  </si>
  <si>
    <t>HQP011266</t>
  </si>
  <si>
    <t>NM_002426</t>
  </si>
  <si>
    <t>MMP12</t>
  </si>
  <si>
    <t>G03</t>
  </si>
  <si>
    <t>HQP011181</t>
  </si>
  <si>
    <t>NM_000245</t>
  </si>
  <si>
    <t>MET</t>
  </si>
  <si>
    <t>G04</t>
  </si>
  <si>
    <t>HQP009662</t>
  </si>
  <si>
    <t>NM_000589</t>
  </si>
  <si>
    <t>IL4</t>
  </si>
  <si>
    <t>G05</t>
  </si>
  <si>
    <t>HQP009544</t>
  </si>
  <si>
    <t>NM_000598</t>
  </si>
  <si>
    <t>IGFBP3</t>
  </si>
  <si>
    <t>G06</t>
  </si>
  <si>
    <t>HQP008849</t>
  </si>
  <si>
    <t>NM_002116</t>
  </si>
  <si>
    <t>HLA-A</t>
  </si>
  <si>
    <t>G07</t>
  </si>
  <si>
    <t>HQP005087</t>
  </si>
  <si>
    <t>NM_000690</t>
  </si>
  <si>
    <t>ALDH2</t>
  </si>
  <si>
    <t>G08</t>
  </si>
  <si>
    <t>HQP004658</t>
  </si>
  <si>
    <t>NM_001621</t>
  </si>
  <si>
    <t>AHR</t>
  </si>
  <si>
    <t>G09</t>
  </si>
  <si>
    <t>HQP003904</t>
  </si>
  <si>
    <t>NM_000103</t>
  </si>
  <si>
    <t>CYP19A1</t>
  </si>
  <si>
    <t>G10</t>
  </si>
  <si>
    <t>HQP003888</t>
  </si>
  <si>
    <t>NM_000102</t>
  </si>
  <si>
    <t>CYP17A1</t>
  </si>
  <si>
    <t>G11</t>
  </si>
  <si>
    <t>HQP001667</t>
  </si>
  <si>
    <t>NM_000750</t>
  </si>
  <si>
    <t>CHRNB4</t>
  </si>
  <si>
    <t>G12</t>
  </si>
  <si>
    <t>HQP001396</t>
  </si>
  <si>
    <t>NM_001005735</t>
  </si>
  <si>
    <t>CHEK2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</si>
  <si>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</si>
  <si>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</si>
  <si>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</si>
  <si>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</si>
  <si>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</si>
  <si>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</si>
  <si>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</si>
  <si>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</si>
  <si>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</si>
  <si>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</si>
  <si>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</si>
  <si>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</si>
  <si>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</si>
  <si>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</si>
  <si>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</si>
  <si>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</si>
  <si>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</si>
  <si>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</si>
  <si>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</si>
  <si>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</si>
  <si>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</si>
  <si>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</si>
  <si>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</si>
  <si>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</si>
  <si>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</si>
  <si>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</si>
  <si>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</si>
  <si>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</si>
  <si>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</si>
  <si>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</si>
  <si>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</si>
  <si>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</si>
  <si>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</si>
  <si>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</si>
  <si>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HQP000370</t>
  </si>
  <si>
    <t>NM_058195</t>
  </si>
  <si>
    <t>CDKN2A</t>
  </si>
  <si>
    <t>HQP054057</t>
  </si>
  <si>
    <t>BC071181</t>
  </si>
  <si>
    <t>TGFBR1</t>
  </si>
  <si>
    <t>HQP021906</t>
  </si>
  <si>
    <t>NM_001239</t>
  </si>
  <si>
    <t>CCNH</t>
  </si>
  <si>
    <t>HQP021736</t>
  </si>
  <si>
    <t>NM_003925</t>
  </si>
  <si>
    <t>MBD4</t>
  </si>
  <si>
    <t>HQP021603</t>
  </si>
  <si>
    <t>NM_003878</t>
  </si>
  <si>
    <t>GGH</t>
  </si>
  <si>
    <t>HQP021557</t>
  </si>
  <si>
    <t>NM_003844</t>
  </si>
  <si>
    <t>TNFRSF10A</t>
  </si>
  <si>
    <t>HQP021518</t>
  </si>
  <si>
    <t>NM_000071</t>
  </si>
  <si>
    <t>CBS</t>
  </si>
  <si>
    <t>HQP021385</t>
  </si>
  <si>
    <t>NM_003739</t>
  </si>
  <si>
    <t>AKR1C3</t>
  </si>
  <si>
    <t>HQP020297</t>
  </si>
  <si>
    <t>NM_004346</t>
  </si>
  <si>
    <t>CASP3</t>
  </si>
  <si>
    <t>HQP018474</t>
  </si>
  <si>
    <t>NM_000376</t>
  </si>
  <si>
    <t>VDR</t>
  </si>
  <si>
    <t>HQP016076</t>
  </si>
  <si>
    <t>NM_002874</t>
  </si>
  <si>
    <t>RAD23B</t>
  </si>
  <si>
    <t>HQP013122</t>
  </si>
  <si>
    <t>NM_000295</t>
  </si>
  <si>
    <t>SERPINA1</t>
  </si>
  <si>
    <t>HQP011554</t>
  </si>
  <si>
    <t>NM_000254</t>
  </si>
  <si>
    <t>MTR</t>
  </si>
  <si>
    <t>HQP010612</t>
  </si>
  <si>
    <t>NM_013975</t>
  </si>
  <si>
    <t>LIG3</t>
  </si>
  <si>
    <t>HQP009693</t>
  </si>
  <si>
    <t>NM_002187</t>
  </si>
  <si>
    <t>IL12B</t>
  </si>
  <si>
    <t>HQP009692</t>
  </si>
  <si>
    <t>NM_000882</t>
  </si>
  <si>
    <t>IL12A</t>
  </si>
  <si>
    <t>HQP009679</t>
  </si>
  <si>
    <t>NM_000634</t>
  </si>
  <si>
    <t>IL8RA</t>
  </si>
  <si>
    <t>HQP009672</t>
  </si>
  <si>
    <t>NM_000565</t>
  </si>
  <si>
    <t>IL6R</t>
  </si>
  <si>
    <t>HQP009664</t>
  </si>
  <si>
    <t>NM_000418</t>
  </si>
  <si>
    <t>IL4R</t>
  </si>
  <si>
    <t>HQP009649</t>
  </si>
  <si>
    <t>NM_000586</t>
  </si>
  <si>
    <t>IL2</t>
  </si>
  <si>
    <t>HQP009460</t>
  </si>
  <si>
    <t>NM_000874</t>
  </si>
  <si>
    <t>IFNAR2</t>
  </si>
  <si>
    <t>HQP008479</t>
  </si>
  <si>
    <t>NM_001512</t>
  </si>
  <si>
    <t>GSTA4</t>
  </si>
  <si>
    <t>HQP004991</t>
  </si>
  <si>
    <t>NM_001014431</t>
  </si>
  <si>
    <t>AKT1</t>
  </si>
  <si>
    <t>HQP004081</t>
  </si>
  <si>
    <t>NM_000789</t>
  </si>
  <si>
    <t>ACE</t>
  </si>
  <si>
    <t>HQP003811</t>
  </si>
  <si>
    <t>NM_000771</t>
  </si>
  <si>
    <t>CYP2C9</t>
  </si>
  <si>
    <t>HQP002215</t>
  </si>
  <si>
    <t>NM_001013619</t>
  </si>
  <si>
    <t>LOC123688</t>
  </si>
  <si>
    <t>HQP011601</t>
  </si>
  <si>
    <t>NM_005376</t>
  </si>
  <si>
    <t>MYCL1</t>
  </si>
  <si>
    <t>HQP054684</t>
  </si>
  <si>
    <t>NM_001033</t>
  </si>
  <si>
    <t>RRM1</t>
  </si>
  <si>
    <t>HQP054047</t>
  </si>
  <si>
    <t>BC008403</t>
  </si>
  <si>
    <t>HLA-DRB1</t>
  </si>
  <si>
    <t>HQP023203</t>
  </si>
  <si>
    <t>NM_001785</t>
  </si>
  <si>
    <t>CDA</t>
  </si>
  <si>
    <t>HQP018568</t>
  </si>
  <si>
    <t>NM_021141</t>
  </si>
  <si>
    <t>XRCC5</t>
  </si>
  <si>
    <t>HQP016418</t>
  </si>
  <si>
    <t>NM_004327</t>
  </si>
  <si>
    <t>BCR</t>
  </si>
  <si>
    <t>HQP013422</t>
  </si>
  <si>
    <t>NM_002690</t>
  </si>
  <si>
    <t>POLB</t>
  </si>
  <si>
    <t>HQP012420</t>
  </si>
  <si>
    <t>NM_002592</t>
  </si>
  <si>
    <t>PCNA</t>
  </si>
  <si>
    <t>HQP010613</t>
  </si>
  <si>
    <t>NM_002312</t>
  </si>
  <si>
    <t>LIG4</t>
  </si>
  <si>
    <t>HQP009472</t>
  </si>
  <si>
    <t>NM_005534</t>
  </si>
  <si>
    <t>IFNGR2</t>
  </si>
  <si>
    <t>HQP009064</t>
  </si>
  <si>
    <t>NM_000413</t>
  </si>
  <si>
    <t>HSD17B1</t>
  </si>
  <si>
    <t>HQP007304</t>
  </si>
  <si>
    <t>NM_012419</t>
  </si>
  <si>
    <t>RGS17</t>
  </si>
  <si>
    <t>HQP005440</t>
  </si>
  <si>
    <t>NM_022963</t>
  </si>
  <si>
    <t>FGFR4</t>
  </si>
  <si>
    <t>HQP004998</t>
  </si>
  <si>
    <t>NM_000125</t>
  </si>
  <si>
    <t>ESR1</t>
  </si>
  <si>
    <t>HQP004450</t>
  </si>
  <si>
    <t>NM_000797</t>
  </si>
  <si>
    <t>DRD4</t>
  </si>
  <si>
    <t>HQP003804</t>
  </si>
  <si>
    <t>NM_000766</t>
  </si>
  <si>
    <t>CYP2A13</t>
  </si>
  <si>
    <t>HQP003159</t>
  </si>
  <si>
    <t>NM_000758</t>
  </si>
  <si>
    <t>CSF2</t>
  </si>
  <si>
    <t>HQP001374</t>
  </si>
  <si>
    <t>NM_007182</t>
  </si>
  <si>
    <t>RASSF1</t>
  </si>
  <si>
    <t>HQP017618</t>
  </si>
  <si>
    <t>NM_003102</t>
  </si>
  <si>
    <t>SOD3</t>
  </si>
  <si>
    <t>HQP054045</t>
  </si>
  <si>
    <t>BC004257</t>
  </si>
  <si>
    <t>RET</t>
  </si>
  <si>
    <t>HQP023466</t>
  </si>
  <si>
    <t>NM_004360</t>
  </si>
  <si>
    <t>CDH1</t>
  </si>
  <si>
    <t>HQP023409</t>
  </si>
  <si>
    <t>NM_001790</t>
  </si>
  <si>
    <t>CDC25C</t>
  </si>
  <si>
    <t>HQP023003</t>
  </si>
  <si>
    <t>NM_004296</t>
  </si>
  <si>
    <t>RGS6</t>
  </si>
  <si>
    <t>HQP022884</t>
  </si>
  <si>
    <t>NM_004881</t>
  </si>
  <si>
    <t>TP53I3</t>
  </si>
  <si>
    <t>HQP021405</t>
  </si>
  <si>
    <t>NM_003747</t>
  </si>
  <si>
    <t>TNKS</t>
  </si>
  <si>
    <t>HQP020481</t>
  </si>
  <si>
    <t>NM_033338</t>
  </si>
  <si>
    <t>CASP7</t>
  </si>
  <si>
    <t>HQP018176</t>
  </si>
  <si>
    <t>NM_005657</t>
  </si>
  <si>
    <t>TP53BP1</t>
  </si>
  <si>
    <t>HQP018016</t>
  </si>
  <si>
    <t>NM_005652</t>
  </si>
  <si>
    <t>TERF2</t>
  </si>
  <si>
    <t>HQP018014</t>
  </si>
  <si>
    <t>NM_003218</t>
  </si>
  <si>
    <t>TERF1</t>
  </si>
  <si>
    <t>HQP016958</t>
  </si>
  <si>
    <t>NM_000542</t>
  </si>
  <si>
    <t>SFTPB</t>
  </si>
  <si>
    <t>HQP016801</t>
  </si>
  <si>
    <t>NM_022162</t>
  </si>
  <si>
    <t>NOD2</t>
  </si>
  <si>
    <t>HQP016634</t>
  </si>
  <si>
    <t>NM_001713</t>
  </si>
  <si>
    <t>BHMT</t>
  </si>
  <si>
    <t>HQP016621</t>
  </si>
  <si>
    <t>NM_002982</t>
  </si>
  <si>
    <t>CCL2</t>
  </si>
  <si>
    <t>HQP016087</t>
  </si>
  <si>
    <t>NM_134424</t>
  </si>
  <si>
    <t>RAD52</t>
  </si>
  <si>
    <t>HQP015946</t>
  </si>
  <si>
    <t>NM_000465</t>
  </si>
  <si>
    <t>BARD1</t>
  </si>
  <si>
    <t>HQP013596</t>
  </si>
  <si>
    <t>NM_001184</t>
  </si>
  <si>
    <t>ATR</t>
  </si>
  <si>
    <t>HQP013152</t>
  </si>
  <si>
    <t>NM_002648</t>
  </si>
  <si>
    <t>PIM1</t>
  </si>
  <si>
    <t>HQP013150</t>
  </si>
  <si>
    <t>NM_006218</t>
  </si>
  <si>
    <t>PIK3CA</t>
  </si>
  <si>
    <t>HQP012755</t>
  </si>
  <si>
    <t>NM_001037872</t>
  </si>
  <si>
    <t>REV1</t>
  </si>
  <si>
    <t>HQP011866</t>
  </si>
  <si>
    <t>NM_000625</t>
  </si>
  <si>
    <t>NOS2A</t>
  </si>
  <si>
    <t>HQP011597</t>
  </si>
  <si>
    <t>NM_002467</t>
  </si>
  <si>
    <t>MYC</t>
  </si>
  <si>
    <t>HQP011325</t>
  </si>
  <si>
    <t>NM_019899</t>
  </si>
  <si>
    <t>ABCC1</t>
  </si>
  <si>
    <t>HQP010868</t>
  </si>
  <si>
    <t>NM_006152</t>
  </si>
  <si>
    <t>LRMP</t>
  </si>
  <si>
    <t>HQP010581</t>
  </si>
  <si>
    <t>NM_000230</t>
  </si>
  <si>
    <t>LEP</t>
  </si>
  <si>
    <t>HQP009710</t>
  </si>
  <si>
    <t>NM_002189</t>
  </si>
  <si>
    <t>IL15RA</t>
  </si>
  <si>
    <t>HQP009708</t>
  </si>
  <si>
    <t>NM_000585</t>
  </si>
  <si>
    <t>IL15</t>
  </si>
  <si>
    <t>HQP009677</t>
  </si>
  <si>
    <t>NM_002185</t>
  </si>
  <si>
    <t>IL7R</t>
  </si>
  <si>
    <t>HQP009523</t>
  </si>
  <si>
    <t>NM_000875</t>
  </si>
  <si>
    <t>IGF1R</t>
  </si>
  <si>
    <t>HQP009518</t>
  </si>
  <si>
    <t>NM_000618</t>
  </si>
  <si>
    <t>IGF1</t>
  </si>
  <si>
    <t>HQP009059</t>
  </si>
  <si>
    <t>NM_000862</t>
  </si>
  <si>
    <t>HSD3B1</t>
  </si>
  <si>
    <t>HQP009024</t>
  </si>
  <si>
    <t>NM_000038</t>
  </si>
  <si>
    <t>APC</t>
  </si>
  <si>
    <t>HQP008493</t>
  </si>
  <si>
    <t>NM_000179</t>
  </si>
  <si>
    <t>MSH6</t>
  </si>
  <si>
    <t>HQP008490</t>
  </si>
  <si>
    <t>NM_001513</t>
  </si>
  <si>
    <t>GSTZ1</t>
  </si>
  <si>
    <t>HQP008476</t>
  </si>
  <si>
    <t>NM_000846</t>
  </si>
  <si>
    <t>GSTA2</t>
  </si>
  <si>
    <t>HQP008282</t>
  </si>
  <si>
    <t>NM_002084</t>
  </si>
  <si>
    <t>GPX3</t>
  </si>
  <si>
    <t>HQP008281</t>
  </si>
  <si>
    <t>NM_002083</t>
  </si>
  <si>
    <t>GPX2</t>
  </si>
  <si>
    <t>HQP006855</t>
  </si>
  <si>
    <t>NM_001042594</t>
  </si>
  <si>
    <t>POT1</t>
  </si>
  <si>
    <t>HQP005447</t>
  </si>
  <si>
    <t>NM_002012</t>
  </si>
  <si>
    <t>FHIT</t>
  </si>
  <si>
    <t>Plate 3</t>
  </si>
  <si>
    <t>HQP004983</t>
  </si>
  <si>
    <t>NM_000122</t>
  </si>
  <si>
    <t>ERCC3</t>
  </si>
  <si>
    <t>HQP004689</t>
  </si>
  <si>
    <t>NM_001972</t>
  </si>
  <si>
    <t>ELA2</t>
  </si>
  <si>
    <t>HQP004599</t>
  </si>
  <si>
    <t>NM_001963</t>
  </si>
  <si>
    <t>EGF</t>
  </si>
  <si>
    <t>HQP004309</t>
  </si>
  <si>
    <t>NM_000791</t>
  </si>
  <si>
    <t>DHFR</t>
  </si>
  <si>
    <t>HQP003871</t>
  </si>
  <si>
    <t>NM_000781</t>
  </si>
  <si>
    <t>CYP11A1</t>
  </si>
  <si>
    <t>HQP003499</t>
  </si>
  <si>
    <t>NM_001037631</t>
  </si>
  <si>
    <t>CTLA4</t>
  </si>
  <si>
    <t>HQP003173</t>
  </si>
  <si>
    <t>NM_000759</t>
  </si>
  <si>
    <t>CSF3</t>
  </si>
  <si>
    <t>HQP002590</t>
  </si>
  <si>
    <t>NM_001085</t>
  </si>
  <si>
    <t>SERPINA3</t>
  </si>
  <si>
    <t>HQP002413</t>
  </si>
  <si>
    <t>NM_000669</t>
  </si>
  <si>
    <t>ADH1C</t>
  </si>
  <si>
    <t>HQP001399</t>
  </si>
  <si>
    <t>NM_007195</t>
  </si>
  <si>
    <t>POLI</t>
  </si>
  <si>
    <t>HQP001282</t>
  </si>
  <si>
    <t>NM_001274</t>
  </si>
  <si>
    <t>CHEK1</t>
  </si>
  <si>
    <t>HQP000963</t>
  </si>
  <si>
    <t>NM_012190</t>
  </si>
  <si>
    <t>ALDH1L1</t>
  </si>
  <si>
    <t>HQP000261</t>
  </si>
  <si>
    <t>NM_004935</t>
  </si>
  <si>
    <t>CDK5</t>
  </si>
  <si>
    <t>HQP004972</t>
  </si>
  <si>
    <t>NM_001042599</t>
  </si>
  <si>
    <t>ERBB4</t>
  </si>
  <si>
    <t>HQP004414</t>
  </si>
  <si>
    <t>NM_006892</t>
  </si>
  <si>
    <t>DNMT3B</t>
  </si>
  <si>
    <t>HQP000320</t>
  </si>
  <si>
    <t>NM_005845</t>
  </si>
  <si>
    <t>ABCC4</t>
  </si>
  <si>
    <t>HQP053960</t>
  </si>
  <si>
    <t>NM_001042</t>
  </si>
  <si>
    <t>SLC2A4</t>
  </si>
  <si>
    <t>HQP053959</t>
  </si>
  <si>
    <t>NM_001040</t>
  </si>
  <si>
    <t>SHBG</t>
  </si>
  <si>
    <t>HQP023437</t>
  </si>
  <si>
    <t>NM_005123</t>
  </si>
  <si>
    <t>NR1H4</t>
  </si>
  <si>
    <t>HQP023414</t>
  </si>
  <si>
    <t>NM_005847</t>
  </si>
  <si>
    <t>SLC23A1</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</si>
  <si>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</si>
  <si>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</si>
  <si>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</si>
  <si>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</si>
  <si>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</si>
  <si>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</si>
  <si>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</si>
  <si>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</si>
  <si>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</si>
  <si>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</si>
  <si>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</si>
  <si>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</si>
  <si>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</si>
  <si>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</si>
  <si>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</si>
  <si>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</si>
  <si>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</si>
  <si>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</si>
  <si>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HQP022863</t>
  </si>
  <si>
    <t>NM_004870</t>
  </si>
  <si>
    <t>MPDU1</t>
  </si>
  <si>
    <t>HQP022853</t>
  </si>
  <si>
    <t>NM_004864</t>
  </si>
  <si>
    <t>GDF15</t>
  </si>
  <si>
    <t>HQP022851</t>
  </si>
  <si>
    <t>NM_004862</t>
  </si>
  <si>
    <t>LITAF</t>
  </si>
  <si>
    <t>HQP022833</t>
  </si>
  <si>
    <t>NM_005505</t>
  </si>
  <si>
    <t>SCARB1</t>
  </si>
  <si>
    <t>HQP022747</t>
  </si>
  <si>
    <t>NM_175862</t>
  </si>
  <si>
    <t>CD86</t>
  </si>
  <si>
    <t>HQP022723</t>
  </si>
  <si>
    <t>NM_004820</t>
  </si>
  <si>
    <t>CYP7B1</t>
  </si>
  <si>
    <t>HQP022722</t>
  </si>
  <si>
    <t>NM_005191</t>
  </si>
  <si>
    <t>CD80</t>
  </si>
  <si>
    <t>HQP022580</t>
  </si>
  <si>
    <t>NM_005454</t>
  </si>
  <si>
    <t>CER1</t>
  </si>
  <si>
    <t>HQP022316</t>
  </si>
  <si>
    <t>NM_000616</t>
  </si>
  <si>
    <t>CD4</t>
  </si>
  <si>
    <t>HQP022202</t>
  </si>
  <si>
    <t>NM_004213</t>
  </si>
  <si>
    <t>SLC28A1</t>
  </si>
  <si>
    <t>HQP022170</t>
  </si>
  <si>
    <t>NM_004708</t>
  </si>
  <si>
    <t>PDCD5</t>
  </si>
  <si>
    <t>HQP021737</t>
  </si>
  <si>
    <t>NM_003927</t>
  </si>
  <si>
    <t>MBD2</t>
  </si>
  <si>
    <t>HQP021508</t>
  </si>
  <si>
    <t>NM_001236</t>
  </si>
  <si>
    <t>CBR3</t>
  </si>
  <si>
    <t>HQP021495</t>
  </si>
  <si>
    <t>NM_001757</t>
  </si>
  <si>
    <t>CBR1</t>
  </si>
  <si>
    <t>HQP021459</t>
  </si>
  <si>
    <t>NM_003786</t>
  </si>
  <si>
    <t>ABCC3</t>
  </si>
  <si>
    <t>HQP021388</t>
  </si>
  <si>
    <t>NM_003742</t>
  </si>
  <si>
    <t>ABCB11</t>
  </si>
  <si>
    <t>HQP021313</t>
  </si>
  <si>
    <t>NM_001753</t>
  </si>
  <si>
    <t>CAV1</t>
  </si>
  <si>
    <t>HQP021023</t>
  </si>
  <si>
    <t>NM_003617</t>
  </si>
  <si>
    <t>RGS5</t>
  </si>
  <si>
    <t>HQP020899</t>
  </si>
  <si>
    <t>NM_000388</t>
  </si>
  <si>
    <t>CASR</t>
  </si>
  <si>
    <t>HQP020707</t>
  </si>
  <si>
    <t>NM_003579</t>
  </si>
  <si>
    <t>RAD54L</t>
  </si>
  <si>
    <t>HQP020418</t>
  </si>
  <si>
    <t>NM_001004426</t>
  </si>
  <si>
    <t>PLA2G6</t>
  </si>
  <si>
    <t>HQP020384</t>
  </si>
  <si>
    <t>NM_004347</t>
  </si>
  <si>
    <t>CASP5</t>
  </si>
  <si>
    <t>HQP020136</t>
  </si>
  <si>
    <t>NM_003507</t>
  </si>
  <si>
    <t>FZD7</t>
  </si>
  <si>
    <t>HQP020116</t>
  </si>
  <si>
    <t>NM_004655</t>
  </si>
  <si>
    <t>AXIN2</t>
  </si>
  <si>
    <t>HQP020040</t>
  </si>
  <si>
    <t>NM_006534</t>
  </si>
  <si>
    <t>NCOA3</t>
  </si>
  <si>
    <t>HQP019768</t>
  </si>
  <si>
    <t>NM_130445</t>
  </si>
  <si>
    <t>COL18A1</t>
  </si>
  <si>
    <t>HQP019452</t>
  </si>
  <si>
    <t>NM_001742</t>
  </si>
  <si>
    <t>CALCR</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</si>
  <si>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</si>
  <si>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</si>
  <si>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</si>
  <si>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</si>
  <si>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</si>
  <si>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</si>
  <si>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</si>
  <si>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</si>
  <si>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</si>
  <si>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</si>
  <si>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</si>
  <si>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</si>
  <si>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</si>
  <si>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</si>
  <si>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</si>
  <si>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</si>
  <si>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</si>
  <si>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</si>
  <si>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</si>
  <si>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</si>
  <si>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</si>
  <si>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</si>
  <si>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</si>
  <si>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</si>
  <si>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HQP018149</t>
  </si>
  <si>
    <t>NM_001066</t>
  </si>
  <si>
    <t>TNFRSF1B</t>
  </si>
  <si>
    <t>HQP018060</t>
  </si>
  <si>
    <t>NM_000359</t>
  </si>
  <si>
    <t>TGM1</t>
  </si>
  <si>
    <t>HQP018035</t>
  </si>
  <si>
    <t>NM_003225</t>
  </si>
  <si>
    <t>TFF1</t>
  </si>
  <si>
    <t>HQP018013</t>
  </si>
  <si>
    <t>NM_007110</t>
  </si>
  <si>
    <t>TEP1</t>
  </si>
  <si>
    <t>HQP017764</t>
  </si>
  <si>
    <t>NM_007315</t>
  </si>
  <si>
    <t>STAT1</t>
  </si>
  <si>
    <t>HQP017745</t>
  </si>
  <si>
    <t>NM_001051</t>
  </si>
  <si>
    <t>SSTR3</t>
  </si>
  <si>
    <t>HQP017615</t>
  </si>
  <si>
    <t>NM_000454</t>
  </si>
  <si>
    <t>SOD1</t>
  </si>
  <si>
    <t>HQP017367</t>
  </si>
  <si>
    <t>NM_003040</t>
  </si>
  <si>
    <t>SLC4A2</t>
  </si>
  <si>
    <t>HQP017303</t>
  </si>
  <si>
    <t>NM_003037</t>
  </si>
  <si>
    <t>SLAMF1</t>
  </si>
  <si>
    <t>HQP016980</t>
  </si>
  <si>
    <t>NM_003019</t>
  </si>
  <si>
    <t>SFTPD</t>
  </si>
  <si>
    <t>HQP016876</t>
  </si>
  <si>
    <t>NM_022437</t>
  </si>
  <si>
    <t>ABCG8</t>
  </si>
  <si>
    <t>HQP016844</t>
  </si>
  <si>
    <t>NM_000057</t>
  </si>
  <si>
    <t>BLM</t>
  </si>
  <si>
    <t>HQP016819</t>
  </si>
  <si>
    <t>NM_005410</t>
  </si>
  <si>
    <t>SEPP1</t>
  </si>
  <si>
    <t>HQP016744</t>
  </si>
  <si>
    <t>NM_000450</t>
  </si>
  <si>
    <t>SELE</t>
  </si>
  <si>
    <t>HQP016626</t>
  </si>
  <si>
    <t>NM_002985</t>
  </si>
  <si>
    <t>CCL5</t>
  </si>
  <si>
    <t>HQP016527</t>
  </si>
  <si>
    <t>NM_021976</t>
  </si>
  <si>
    <t>RXRB</t>
  </si>
  <si>
    <t>HQP016526</t>
  </si>
  <si>
    <t>NM_002957</t>
  </si>
  <si>
    <t>RXRA</t>
  </si>
  <si>
    <t>HQP016380</t>
  </si>
  <si>
    <t>NM_002944</t>
  </si>
  <si>
    <t>ROS1</t>
  </si>
  <si>
    <t>HQP016303</t>
  </si>
  <si>
    <t>NM_021133</t>
  </si>
  <si>
    <t>RNASEL</t>
  </si>
  <si>
    <t>HQP016212</t>
  </si>
  <si>
    <t>NM_000657</t>
  </si>
  <si>
    <t>BCL2</t>
  </si>
  <si>
    <t>HQP016170</t>
  </si>
  <si>
    <t>NM_021632</t>
  </si>
  <si>
    <t>ZNF350</t>
  </si>
  <si>
    <t>HQP016064</t>
  </si>
  <si>
    <t>NM_018890</t>
  </si>
  <si>
    <t>RAC1</t>
  </si>
  <si>
    <t>HQP016003</t>
  </si>
  <si>
    <t>NM_021213</t>
  </si>
  <si>
    <t>PCTP</t>
  </si>
  <si>
    <t>Plate 4</t>
  </si>
  <si>
    <t>HQP015917</t>
  </si>
  <si>
    <t>NM_001188</t>
  </si>
  <si>
    <t>BAK1</t>
  </si>
  <si>
    <t>HQP015596</t>
  </si>
  <si>
    <t>NM_000962</t>
  </si>
  <si>
    <t>PTGS1</t>
  </si>
  <si>
    <t>HQP015190</t>
  </si>
  <si>
    <t>NM_020165</t>
  </si>
  <si>
    <t>RAD18</t>
  </si>
  <si>
    <t>HQP014808</t>
  </si>
  <si>
    <t>NM_018657</t>
  </si>
  <si>
    <t>MYNN</t>
  </si>
  <si>
    <t>HQP014564</t>
  </si>
  <si>
    <t>NM_017902</t>
  </si>
  <si>
    <t>HIF1AN</t>
  </si>
  <si>
    <t>HQP014292</t>
  </si>
  <si>
    <t>NM_018315</t>
  </si>
  <si>
    <t>FBXW7</t>
  </si>
  <si>
    <t>HQP014243</t>
  </si>
  <si>
    <t>NM_018272</t>
  </si>
  <si>
    <t>CASC1</t>
  </si>
  <si>
    <t>HQP014089</t>
  </si>
  <si>
    <t>NM_018081</t>
  </si>
  <si>
    <t>WDR79</t>
  </si>
  <si>
    <t>HQP013614</t>
  </si>
  <si>
    <t>NM_007120</t>
  </si>
  <si>
    <t>UGT1A4</t>
  </si>
  <si>
    <t>HQP013581</t>
  </si>
  <si>
    <t>NM_019077</t>
  </si>
  <si>
    <t>UGT1A7</t>
  </si>
  <si>
    <t>HQP013423</t>
  </si>
  <si>
    <t>NM_002691</t>
  </si>
  <si>
    <t>POLD1</t>
  </si>
  <si>
    <t>HQP013388</t>
  </si>
  <si>
    <t>NM_017442</t>
  </si>
  <si>
    <t>TLR9</t>
  </si>
  <si>
    <t>HQP013352</t>
  </si>
  <si>
    <t>NM_000535</t>
  </si>
  <si>
    <t>PMS2</t>
  </si>
  <si>
    <t>HQP013312</t>
  </si>
  <si>
    <t>NM_000534</t>
  </si>
  <si>
    <t>PMS1</t>
  </si>
  <si>
    <t>HQP013262</t>
  </si>
  <si>
    <t>NM_005030</t>
  </si>
  <si>
    <t>PLK1</t>
  </si>
  <si>
    <t>HQP013205</t>
  </si>
  <si>
    <t>NM_001005376</t>
  </si>
  <si>
    <t>PLAUR</t>
  </si>
  <si>
    <t>HQP013204</t>
  </si>
  <si>
    <t>NM_002658</t>
  </si>
  <si>
    <t>PLAU</t>
  </si>
  <si>
    <t>HQP013194</t>
  </si>
  <si>
    <t>NM_000300</t>
  </si>
  <si>
    <t>PLA2G2A</t>
  </si>
  <si>
    <t>HQP013128</t>
  </si>
  <si>
    <t>NM_006216</t>
  </si>
  <si>
    <t>SERPINE2</t>
  </si>
  <si>
    <t>HQP013104</t>
  </si>
  <si>
    <t>NM_002634</t>
  </si>
  <si>
    <t>PHB</t>
  </si>
  <si>
    <t>HQP013099</t>
  </si>
  <si>
    <t>NM_000926</t>
  </si>
  <si>
    <t>PGR</t>
  </si>
  <si>
    <t>HQP012100</t>
  </si>
  <si>
    <t>NM_002562</t>
  </si>
  <si>
    <t>P2RX7</t>
  </si>
  <si>
    <t>HQP012062</t>
  </si>
  <si>
    <t>NM_001008505</t>
  </si>
  <si>
    <t>OPRM1</t>
  </si>
  <si>
    <t>HQP012008</t>
  </si>
  <si>
    <t>NM_000275</t>
  </si>
  <si>
    <t>OCA2</t>
  </si>
  <si>
    <t>HQP011852</t>
  </si>
  <si>
    <t>NM_001678</t>
  </si>
  <si>
    <t>ATP1B2</t>
  </si>
  <si>
    <t>HQP011836</t>
  </si>
  <si>
    <t>NM_004148</t>
  </si>
  <si>
    <t>NINJ1</t>
  </si>
  <si>
    <t>HQP011813</t>
  </si>
  <si>
    <t>NM_004556</t>
  </si>
  <si>
    <t>NFKBIE</t>
  </si>
  <si>
    <t>HQP011810</t>
  </si>
  <si>
    <t>NM_020529</t>
  </si>
  <si>
    <t>NFKBIA</t>
  </si>
  <si>
    <t>HQP011807</t>
  </si>
  <si>
    <t>NM_003998</t>
  </si>
  <si>
    <t>NFKB1</t>
  </si>
  <si>
    <t>HQP011693</t>
  </si>
  <si>
    <t>NM_000433</t>
  </si>
  <si>
    <t>NCF2</t>
  </si>
  <si>
    <t>HQP011685</t>
  </si>
  <si>
    <t>NM_002484</t>
  </si>
  <si>
    <t>NUBP1</t>
  </si>
  <si>
    <t>HQP011582</t>
  </si>
  <si>
    <t>NM_002462</t>
  </si>
  <si>
    <t>MX1</t>
  </si>
  <si>
    <t>HQP011492</t>
  </si>
  <si>
    <t>NM_002439</t>
  </si>
  <si>
    <t>MSH3</t>
  </si>
  <si>
    <t>HQP011219</t>
  </si>
  <si>
    <t>NM_002415</t>
  </si>
  <si>
    <t>MIF</t>
  </si>
  <si>
    <t>HQP011179</t>
  </si>
  <si>
    <t>NM_002402</t>
  </si>
  <si>
    <t>MEST</t>
  </si>
  <si>
    <t>HQP011073</t>
  </si>
  <si>
    <t>NM_015844</t>
  </si>
  <si>
    <t>MBD1</t>
  </si>
  <si>
    <t>HQP011007</t>
  </si>
  <si>
    <t>NM_000240</t>
  </si>
  <si>
    <t>MAOA</t>
  </si>
  <si>
    <t>HQP010924</t>
  </si>
  <si>
    <t>NM_001668</t>
  </si>
  <si>
    <t>ARNT</t>
  </si>
  <si>
    <t>HQP010878</t>
  </si>
  <si>
    <t>NM_002335</t>
  </si>
  <si>
    <t>LRP5</t>
  </si>
  <si>
    <t>HQP010877</t>
  </si>
  <si>
    <t>NM_002336</t>
  </si>
  <si>
    <t>LRP6</t>
  </si>
  <si>
    <t>HQP010847</t>
  </si>
  <si>
    <t>NM_000237</t>
  </si>
  <si>
    <t>LPL</t>
  </si>
  <si>
    <t>HQP010626</t>
  </si>
  <si>
    <t>NM_000236</t>
  </si>
  <si>
    <t>LIPC</t>
  </si>
  <si>
    <t>HQP010610</t>
  </si>
  <si>
    <t>NM_001175</t>
  </si>
  <si>
    <t>ARHGDIB</t>
  </si>
  <si>
    <t>HQP010584</t>
  </si>
  <si>
    <t>NM_002303</t>
  </si>
  <si>
    <t>LEPR</t>
  </si>
  <si>
    <t>HQP010577</t>
  </si>
  <si>
    <t>NM_000527</t>
  </si>
  <si>
    <t>LDLR</t>
  </si>
  <si>
    <t>HQP010564</t>
  </si>
  <si>
    <t>NM_000229</t>
  </si>
  <si>
    <t>LCAT</t>
  </si>
  <si>
    <t>HQP010070</t>
  </si>
  <si>
    <t>NM_002253</t>
  </si>
  <si>
    <t>KDR</t>
  </si>
  <si>
    <t>HQP010008</t>
  </si>
  <si>
    <t>NM_198686</t>
  </si>
  <si>
    <t>RAB15</t>
  </si>
  <si>
    <t>HQP009851</t>
  </si>
  <si>
    <t>NM_000215</t>
  </si>
  <si>
    <t>JAK3</t>
  </si>
  <si>
    <t>HQP009818</t>
  </si>
  <si>
    <t>NM_000212</t>
  </si>
  <si>
    <t>ITGB3</t>
  </si>
  <si>
    <t>HQP009788</t>
  </si>
  <si>
    <t>NM_005544</t>
  </si>
  <si>
    <t>IRS1</t>
  </si>
  <si>
    <t>HQP009780</t>
  </si>
  <si>
    <t>NM_001571</t>
  </si>
  <si>
    <t>IRF3</t>
  </si>
  <si>
    <t>HQP009778</t>
  </si>
  <si>
    <t>NM_002198</t>
  </si>
  <si>
    <t>IRF1</t>
  </si>
  <si>
    <t>HQP009777</t>
  </si>
  <si>
    <t>NM_004136</t>
  </si>
  <si>
    <t>IREB2</t>
  </si>
  <si>
    <t>HQP009764</t>
  </si>
  <si>
    <t>NM_000208</t>
  </si>
  <si>
    <t>INSR</t>
  </si>
  <si>
    <t>HQP009718</t>
  </si>
  <si>
    <t>NM_001562</t>
  </si>
  <si>
    <t>IL18</t>
  </si>
  <si>
    <t>HQP009694</t>
  </si>
  <si>
    <t>NM_005535</t>
  </si>
  <si>
    <t>IL12RB1</t>
  </si>
  <si>
    <t>HQP009687</t>
  </si>
  <si>
    <t>NM_000628</t>
  </si>
  <si>
    <t>IL10RB</t>
  </si>
  <si>
    <t>HQP009658</t>
  </si>
  <si>
    <t>NM_000878</t>
  </si>
  <si>
    <t>IL2RB</t>
  </si>
  <si>
    <t>HQP009642</t>
  </si>
  <si>
    <t>NM_000877</t>
  </si>
  <si>
    <t>IL1R1</t>
  </si>
  <si>
    <t>HQP009556</t>
  </si>
  <si>
    <t>NM_000041</t>
  </si>
  <si>
    <t>APOE</t>
  </si>
  <si>
    <t>HQP009555</t>
  </si>
  <si>
    <t>NM_002178</t>
  </si>
  <si>
    <t>IGFBP6</t>
  </si>
  <si>
    <t>HQP009551</t>
  </si>
  <si>
    <t>NM_000599</t>
  </si>
  <si>
    <t>IGFBP5</t>
  </si>
  <si>
    <t>HQP009541</t>
  </si>
  <si>
    <t>NM_000597</t>
  </si>
  <si>
    <t>IGFBP2</t>
  </si>
  <si>
    <t>HQP009539</t>
  </si>
  <si>
    <t>NM_000596</t>
  </si>
  <si>
    <t>IGFBP1</t>
  </si>
  <si>
    <t>HQP009529</t>
  </si>
  <si>
    <t>NM_000612</t>
  </si>
  <si>
    <t>IGF2</t>
  </si>
  <si>
    <t>HQP009469</t>
  </si>
  <si>
    <t>NM_000416</t>
  </si>
  <si>
    <t>IFNGR1</t>
  </si>
  <si>
    <t>HQP009458</t>
  </si>
  <si>
    <t>NM_000629</t>
  </si>
  <si>
    <t>IFNAR1</t>
  </si>
  <si>
    <t>HQP009171</t>
  </si>
  <si>
    <t>NM_000482</t>
  </si>
  <si>
    <t>APOA4</t>
  </si>
  <si>
    <t>HQP009139</t>
  </si>
  <si>
    <t>NM_001643</t>
  </si>
  <si>
    <t>APOA2</t>
  </si>
  <si>
    <t>HQP009138</t>
  </si>
  <si>
    <t>NM_004507</t>
  </si>
  <si>
    <t>HUS1</t>
  </si>
  <si>
    <t>HQP009117</t>
  </si>
  <si>
    <t>NM_000864</t>
  </si>
  <si>
    <t>HTR1D</t>
  </si>
  <si>
    <t>HQP009116</t>
  </si>
  <si>
    <t>NM_000863</t>
  </si>
  <si>
    <t>HTR1B</t>
  </si>
  <si>
    <t>HQP009101</t>
  </si>
  <si>
    <t>NM_001168</t>
  </si>
  <si>
    <t>BIRC5</t>
  </si>
  <si>
    <t>HQP009072</t>
  </si>
  <si>
    <t>NM_001166</t>
  </si>
  <si>
    <t>BIRC2</t>
  </si>
  <si>
    <t>HQP009067</t>
  </si>
  <si>
    <t>NM_000414</t>
  </si>
  <si>
    <t>HSD17B4</t>
  </si>
  <si>
    <t>HQP009066</t>
  </si>
  <si>
    <t>NM_002153</t>
  </si>
  <si>
    <t>HSD17B2</t>
  </si>
  <si>
    <t>HQP009060</t>
  </si>
  <si>
    <t>NM_000198</t>
  </si>
  <si>
    <t>HSD3B2</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</si>
  <si>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</si>
  <si>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</si>
  <si>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</si>
  <si>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</si>
  <si>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</si>
  <si>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</si>
  <si>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</si>
  <si>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</si>
  <si>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</si>
  <si>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</si>
  <si>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</si>
  <si>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</si>
  <si>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</si>
  <si>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</si>
  <si>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</si>
  <si>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</si>
  <si>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</si>
  <si>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</si>
  <si>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Plate 5</t>
  </si>
  <si>
    <t>HQP008605</t>
  </si>
  <si>
    <t>NM_013347</t>
  </si>
  <si>
    <t>RPA4</t>
  </si>
  <si>
    <t>HQP008469</t>
  </si>
  <si>
    <t>NM_002093</t>
  </si>
  <si>
    <t>GSK3B</t>
  </si>
  <si>
    <t>HQP008464</t>
  </si>
  <si>
    <t>NM_005314</t>
  </si>
  <si>
    <t>GRPR</t>
  </si>
  <si>
    <t>HQP008285</t>
  </si>
  <si>
    <t>NM_002085</t>
  </si>
  <si>
    <t>GPX4</t>
  </si>
  <si>
    <t>HQP007737</t>
  </si>
  <si>
    <t>NM_000481</t>
  </si>
  <si>
    <t>AMT</t>
  </si>
  <si>
    <t>HQP007643</t>
  </si>
  <si>
    <t>NM_014475</t>
  </si>
  <si>
    <t>DHDH</t>
  </si>
  <si>
    <t>HQP007230</t>
  </si>
  <si>
    <t>NM_000583</t>
  </si>
  <si>
    <t>GC</t>
  </si>
  <si>
    <t>HQP007224</t>
  </si>
  <si>
    <t>NM_014365</t>
  </si>
  <si>
    <t>HSPB8</t>
  </si>
  <si>
    <t>HQP006945</t>
  </si>
  <si>
    <t>NM_015515</t>
  </si>
  <si>
    <t>KRT23</t>
  </si>
  <si>
    <t>HQP006733</t>
  </si>
  <si>
    <t>NM_012134</t>
  </si>
  <si>
    <t>LMOD1</t>
  </si>
  <si>
    <t>HQP006547</t>
  </si>
  <si>
    <t>NM_001469</t>
  </si>
  <si>
    <t>XRCC6</t>
  </si>
  <si>
    <t>HQP006425</t>
  </si>
  <si>
    <t>NM_001140</t>
  </si>
  <si>
    <t>ALOX15</t>
  </si>
  <si>
    <t>HQP006359</t>
  </si>
  <si>
    <t>NM_000698</t>
  </si>
  <si>
    <t>ALOX5</t>
  </si>
  <si>
    <t>HQP006356</t>
  </si>
  <si>
    <t>NM_000697</t>
  </si>
  <si>
    <t>ALOX12</t>
  </si>
  <si>
    <t>HQP006261</t>
  </si>
  <si>
    <t>NM_014324</t>
  </si>
  <si>
    <t>AMACR</t>
  </si>
  <si>
    <t>HQP006228</t>
  </si>
  <si>
    <t>NM_001018078</t>
  </si>
  <si>
    <t>FPGS</t>
  </si>
  <si>
    <t>HQP006199</t>
  </si>
  <si>
    <t>NM_021115</t>
  </si>
  <si>
    <t>SEZ6L</t>
  </si>
  <si>
    <t>HQP006189</t>
  </si>
  <si>
    <t>NM_012429</t>
  </si>
  <si>
    <t>SEC14L2</t>
  </si>
  <si>
    <t>HQP006188</t>
  </si>
  <si>
    <t>NM_005252</t>
  </si>
  <si>
    <t>FOS</t>
  </si>
  <si>
    <t>HQP006120</t>
  </si>
  <si>
    <t>NM_018672</t>
  </si>
  <si>
    <t>ABCA5</t>
  </si>
  <si>
    <t>HQP006119</t>
  </si>
  <si>
    <t>NM_080284</t>
  </si>
  <si>
    <t>ABCA6</t>
  </si>
  <si>
    <t>HQP005629</t>
  </si>
  <si>
    <t>NM_001453</t>
  </si>
  <si>
    <t>FOXC1</t>
  </si>
  <si>
    <t>HQP005459</t>
  </si>
  <si>
    <t>NM_001004439</t>
  </si>
  <si>
    <t>ITGA11</t>
  </si>
  <si>
    <t>HQP005436</t>
  </si>
  <si>
    <t>NM_004466</t>
  </si>
  <si>
    <t>GPC5</t>
  </si>
  <si>
    <t>HQP005081</t>
  </si>
  <si>
    <t>NM_000135</t>
  </si>
  <si>
    <t>FANCA</t>
  </si>
  <si>
    <t>HQP005002</t>
  </si>
  <si>
    <t>NM_001437</t>
  </si>
  <si>
    <t>ESR2</t>
  </si>
  <si>
    <t>HQP004995</t>
  </si>
  <si>
    <t>NM_001626</t>
  </si>
  <si>
    <t>AKT2</t>
  </si>
  <si>
    <t>HQP004950</t>
  </si>
  <si>
    <t>NM_001979</t>
  </si>
  <si>
    <t>EPHX2</t>
  </si>
  <si>
    <t>HQP004849</t>
  </si>
  <si>
    <t>NM_152686</t>
  </si>
  <si>
    <t>DNAJC18</t>
  </si>
  <si>
    <t>HQP004727</t>
  </si>
  <si>
    <t>NM_005502</t>
  </si>
  <si>
    <t>ABCA1</t>
  </si>
  <si>
    <t>HQP004598</t>
  </si>
  <si>
    <t>NM_001406</t>
  </si>
  <si>
    <t>EFNB3</t>
  </si>
  <si>
    <t>HQP004557</t>
  </si>
  <si>
    <t>NM_001955</t>
  </si>
  <si>
    <t>EDN1</t>
  </si>
  <si>
    <t>HQP004445</t>
  </si>
  <si>
    <t>NM_000794</t>
  </si>
  <si>
    <t>DRD1</t>
  </si>
  <si>
    <t>HQP003923</t>
  </si>
  <si>
    <t>NM_000785</t>
  </si>
  <si>
    <t>CYP27B1</t>
  </si>
  <si>
    <t>HQP003917</t>
  </si>
  <si>
    <t>NM_000782</t>
  </si>
  <si>
    <t>CYP24A1</t>
  </si>
  <si>
    <t>HQP003818</t>
  </si>
  <si>
    <t>NM_000774</t>
  </si>
  <si>
    <t>CYP2F1</t>
  </si>
  <si>
    <t>HQP003741</t>
  </si>
  <si>
    <t>NM_000397</t>
  </si>
  <si>
    <t>CYBB</t>
  </si>
  <si>
    <t>HQP003691</t>
  </si>
  <si>
    <t>NM_001337</t>
  </si>
  <si>
    <t>CX3CR1</t>
  </si>
  <si>
    <t>HQP003620</t>
  </si>
  <si>
    <t>NM_004390</t>
  </si>
  <si>
    <t>CTSH</t>
  </si>
  <si>
    <t>HQP003539</t>
  </si>
  <si>
    <t>NM_001904</t>
  </si>
  <si>
    <t>CTNNB1</t>
  </si>
  <si>
    <t>HQP003493</t>
  </si>
  <si>
    <t>NM_001902</t>
  </si>
  <si>
    <t>CTH</t>
  </si>
  <si>
    <t>HQP003395</t>
  </si>
  <si>
    <t>NM_001033521</t>
  </si>
  <si>
    <t>CSTF1</t>
  </si>
  <si>
    <t>HQP003171</t>
  </si>
  <si>
    <t>NM_006437</t>
  </si>
  <si>
    <t>PARP4</t>
  </si>
  <si>
    <t>HQP003158</t>
  </si>
  <si>
    <t>NM_005211</t>
  </si>
  <si>
    <t>CSF1R</t>
  </si>
  <si>
    <t>HQP002210</t>
  </si>
  <si>
    <t>NM_000579</t>
  </si>
  <si>
    <t>CCR5</t>
  </si>
  <si>
    <t>HQP001449</t>
  </si>
  <si>
    <t>NM_133491</t>
  </si>
  <si>
    <t>SAT2</t>
  </si>
  <si>
    <t>HQP001262</t>
  </si>
  <si>
    <t>NM_001818</t>
  </si>
  <si>
    <t>AKR1C4</t>
  </si>
  <si>
    <t>HQP000956</t>
  </si>
  <si>
    <t>NM_000735</t>
  </si>
  <si>
    <t>CGA</t>
  </si>
  <si>
    <t>HQP000932</t>
  </si>
  <si>
    <t>NM_006636</t>
  </si>
  <si>
    <t>MTHFD2</t>
  </si>
  <si>
    <t>HQP000853</t>
  </si>
  <si>
    <t>NM_000078</t>
  </si>
  <si>
    <t>CETP</t>
  </si>
  <si>
    <t>HQP000720</t>
  </si>
  <si>
    <t>NM_006446</t>
  </si>
  <si>
    <t>SLCO1B1</t>
  </si>
  <si>
    <t>HQP000405</t>
  </si>
  <si>
    <t>NM_006066</t>
  </si>
  <si>
    <t>AKR1A1</t>
  </si>
  <si>
    <t>HQP000356</t>
  </si>
  <si>
    <t>NM_000076</t>
  </si>
  <si>
    <t>CDKN1C</t>
  </si>
  <si>
    <t>HQP000285</t>
  </si>
  <si>
    <t>NM_001799</t>
  </si>
  <si>
    <t>CDK7</t>
  </si>
  <si>
    <t>HQP000245</t>
  </si>
  <si>
    <t>NM_000075</t>
  </si>
  <si>
    <t>CDK4</t>
  </si>
  <si>
    <t>HQP000179</t>
  </si>
  <si>
    <t>NM_147185</t>
  </si>
  <si>
    <t>AKAP9</t>
  </si>
  <si>
    <t>HQP000134</t>
  </si>
  <si>
    <t>NM_012225</t>
  </si>
  <si>
    <t>NUBP2</t>
  </si>
  <si>
    <t>HQP015595</t>
  </si>
  <si>
    <t>NM_000315</t>
  </si>
  <si>
    <t>PTH</t>
  </si>
  <si>
    <t>HQP015245</t>
  </si>
  <si>
    <t>NM_020168</t>
  </si>
  <si>
    <t>PAK6</t>
  </si>
  <si>
    <t>HQP015091</t>
  </si>
  <si>
    <t>NM_001031849</t>
  </si>
  <si>
    <t>MASP1</t>
  </si>
  <si>
    <t>HQP012054</t>
  </si>
  <si>
    <t>NM_000911</t>
  </si>
  <si>
    <t>OPRD1</t>
  </si>
  <si>
    <t>HQP010701</t>
  </si>
  <si>
    <t>NM_005574</t>
  </si>
  <si>
    <t>LMO2</t>
  </si>
  <si>
    <t>HQP009537</t>
  </si>
  <si>
    <t>NM_004970</t>
  </si>
  <si>
    <t>IGFALS</t>
  </si>
  <si>
    <t>HQP005011</t>
  </si>
  <si>
    <t>NM_000031</t>
  </si>
  <si>
    <t>ALAD</t>
  </si>
  <si>
    <t>HQP003625</t>
  </si>
  <si>
    <t>NM_144713</t>
  </si>
  <si>
    <t>FAM82A</t>
  </si>
  <si>
    <t>HQP000394</t>
  </si>
  <si>
    <t>NM_006058</t>
  </si>
  <si>
    <t>TNIP1</t>
  </si>
  <si>
    <t>HQP054686</t>
  </si>
  <si>
    <t>NM_001123396</t>
  </si>
  <si>
    <t>LOC729230</t>
  </si>
  <si>
    <t>HQP053990</t>
  </si>
  <si>
    <t>NM_003352</t>
  </si>
  <si>
    <t>SUMO1</t>
  </si>
  <si>
    <t>HQP053978</t>
  </si>
  <si>
    <t>NM_001300</t>
  </si>
  <si>
    <t>KLF6</t>
  </si>
  <si>
    <t>HQP023261</t>
  </si>
  <si>
    <t>NM_001786</t>
  </si>
  <si>
    <t>CDC2</t>
  </si>
  <si>
    <t>HQP023233</t>
  </si>
  <si>
    <t>NM_012289</t>
  </si>
  <si>
    <t>KEAP1</t>
  </si>
  <si>
    <t>HQP023134</t>
  </si>
  <si>
    <t>NM_014707</t>
  </si>
  <si>
    <t>HDAC9</t>
  </si>
  <si>
    <t>HQP022764</t>
  </si>
  <si>
    <t>NM_004832</t>
  </si>
  <si>
    <t>GSTO1</t>
  </si>
  <si>
    <t>HQP022686</t>
  </si>
  <si>
    <t>NM_004261</t>
  </si>
  <si>
    <t>HQP022490</t>
  </si>
  <si>
    <t>NM_000591</t>
  </si>
  <si>
    <t>CD14</t>
  </si>
  <si>
    <t>HQP021670</t>
  </si>
  <si>
    <t>NM_006773</t>
  </si>
  <si>
    <t>DDX18</t>
  </si>
  <si>
    <t>HQP021630</t>
  </si>
  <si>
    <t>NM_003889</t>
  </si>
  <si>
    <t>NR1I2</t>
  </si>
  <si>
    <t>HQP021604</t>
  </si>
  <si>
    <t>NM_003879</t>
  </si>
  <si>
    <t>CFLAR</t>
  </si>
  <si>
    <t>HQP021417</t>
  </si>
  <si>
    <t>NM_003756</t>
  </si>
  <si>
    <t>EIF3S3</t>
  </si>
  <si>
    <t>HQP020994</t>
  </si>
  <si>
    <t>NM_032793</t>
  </si>
  <si>
    <t>MFSD2</t>
  </si>
  <si>
    <t>HQP020984</t>
  </si>
  <si>
    <t>NM_032782</t>
  </si>
  <si>
    <t>HAVCR2</t>
  </si>
  <si>
    <t>HQP020427</t>
  </si>
  <si>
    <t>NM_001226</t>
  </si>
  <si>
    <t>CASP6</t>
  </si>
  <si>
    <t>HQP020331</t>
  </si>
  <si>
    <t>NM_001013836</t>
  </si>
  <si>
    <t>MAD1L1</t>
  </si>
  <si>
    <t>HQP019278</t>
  </si>
  <si>
    <t>NM_006528</t>
  </si>
  <si>
    <t>TFPI2</t>
  </si>
  <si>
    <t>Plate 6</t>
  </si>
  <si>
    <t>HQP019201</t>
  </si>
  <si>
    <t>NM_024670</t>
  </si>
  <si>
    <t>SUV39H2</t>
  </si>
  <si>
    <t>HQP019141</t>
  </si>
  <si>
    <t>NM_024608</t>
  </si>
  <si>
    <t>NEIL1</t>
  </si>
  <si>
    <t>HQP019015</t>
  </si>
  <si>
    <t>NM_030762</t>
  </si>
  <si>
    <t>BHLHB3</t>
  </si>
  <si>
    <t>HQP018895</t>
  </si>
  <si>
    <t>NM_001080432</t>
  </si>
  <si>
    <t>FTO</t>
  </si>
  <si>
    <t>HQP018813</t>
  </si>
  <si>
    <t>NM_001005914</t>
  </si>
  <si>
    <t>SEMA3B</t>
  </si>
  <si>
    <t>HQP018755</t>
  </si>
  <si>
    <t>NM_001007257</t>
  </si>
  <si>
    <t>PRDM2</t>
  </si>
  <si>
    <t>HQP018747</t>
  </si>
  <si>
    <t>NM_013309</t>
  </si>
  <si>
    <t>SLC30A4</t>
  </si>
  <si>
    <t>HQP018744</t>
  </si>
  <si>
    <t>NM_001004434</t>
  </si>
  <si>
    <t>SLC30A2</t>
  </si>
  <si>
    <t>HQP018411</t>
  </si>
  <si>
    <t>NM_003357</t>
  </si>
  <si>
    <t>SCGB1A1</t>
  </si>
  <si>
    <t>HQP018379</t>
  </si>
  <si>
    <t>NM_003345</t>
  </si>
  <si>
    <t>UBE2I</t>
  </si>
  <si>
    <t>HQP018328</t>
  </si>
  <si>
    <t>NM_000474</t>
  </si>
  <si>
    <t>TWIST1</t>
  </si>
  <si>
    <t>HQP018326</t>
  </si>
  <si>
    <t>NM_001736</t>
  </si>
  <si>
    <t>C5AR1</t>
  </si>
  <si>
    <t>HQP018022</t>
  </si>
  <si>
    <t>NM_001211</t>
  </si>
  <si>
    <t>BUB1B</t>
  </si>
  <si>
    <t>HQP017996</t>
  </si>
  <si>
    <t>NM_003211</t>
  </si>
  <si>
    <t>TDG</t>
  </si>
  <si>
    <t>HQP017767</t>
  </si>
  <si>
    <t>NM_003150</t>
  </si>
  <si>
    <t>STAT3</t>
  </si>
  <si>
    <t>HQP017492</t>
  </si>
  <si>
    <t>NM_021977</t>
  </si>
  <si>
    <t>SLC22A3</t>
  </si>
  <si>
    <t>HQP017246</t>
  </si>
  <si>
    <t>NM_022902</t>
  </si>
  <si>
    <t>SLC30A5</t>
  </si>
  <si>
    <t>HQP017181</t>
  </si>
  <si>
    <t>NM_022820</t>
  </si>
  <si>
    <t>CYP3A43</t>
  </si>
  <si>
    <t>HQP016830</t>
  </si>
  <si>
    <t>NM_003010</t>
  </si>
  <si>
    <t>MAP2K4</t>
  </si>
  <si>
    <t>HQP016670</t>
  </si>
  <si>
    <t>NM_001033886</t>
  </si>
  <si>
    <t>CXCL12</t>
  </si>
  <si>
    <t>HQP016572</t>
  </si>
  <si>
    <t>NM_002970</t>
  </si>
  <si>
    <t>SAT1</t>
  </si>
  <si>
    <t>HQP016538</t>
  </si>
  <si>
    <t>NM_005978</t>
  </si>
  <si>
    <t>S100A2</t>
  </si>
  <si>
    <t>HQP016252</t>
  </si>
  <si>
    <t>NM_002923</t>
  </si>
  <si>
    <t>RGS2</t>
  </si>
  <si>
    <t>HQP016224</t>
  </si>
  <si>
    <t>NM_002913</t>
  </si>
  <si>
    <t>RFC1</t>
  </si>
  <si>
    <t>HQP016131</t>
  </si>
  <si>
    <t>NM_000321</t>
  </si>
  <si>
    <t>RB1</t>
  </si>
  <si>
    <t>HQP016125</t>
  </si>
  <si>
    <t>NM_002890</t>
  </si>
  <si>
    <t>RASA1</t>
  </si>
  <si>
    <t>HQP016084</t>
  </si>
  <si>
    <t>NM_014226</t>
  </si>
  <si>
    <t>RAGE</t>
  </si>
  <si>
    <t>HQP015978</t>
  </si>
  <si>
    <t>NM_002859</t>
  </si>
  <si>
    <t>PXN</t>
  </si>
  <si>
    <t>HQP015925</t>
  </si>
  <si>
    <t>NM_002843</t>
  </si>
  <si>
    <t>PTPRJ</t>
  </si>
  <si>
    <t>HQP015897</t>
  </si>
  <si>
    <t>NM_006264</t>
  </si>
  <si>
    <t>PTPN13</t>
  </si>
  <si>
    <t>HQP015892</t>
  </si>
  <si>
    <t>NM_021187</t>
  </si>
  <si>
    <t>CYP4F11</t>
  </si>
  <si>
    <t>HQP015667</t>
  </si>
  <si>
    <t>NM_020750</t>
  </si>
  <si>
    <t>XPO5</t>
  </si>
  <si>
    <t>HQP015586</t>
  </si>
  <si>
    <t>NM_000961</t>
  </si>
  <si>
    <t>PTGIS</t>
  </si>
  <si>
    <t>HQP015544</t>
  </si>
  <si>
    <t>NM_000956</t>
  </si>
  <si>
    <t>PTGER2</t>
  </si>
  <si>
    <t>HQP014907</t>
  </si>
  <si>
    <t>NM_002755</t>
  </si>
  <si>
    <t>MAP2K1</t>
  </si>
  <si>
    <t>HQP014846</t>
  </si>
  <si>
    <t>NM_019101</t>
  </si>
  <si>
    <t>APOM</t>
  </si>
  <si>
    <t>HQP014362</t>
  </si>
  <si>
    <t>NM_018407</t>
  </si>
  <si>
    <t>LAPTM4B</t>
  </si>
  <si>
    <t>HQP014161</t>
  </si>
  <si>
    <t>NM_002716</t>
  </si>
  <si>
    <t>PPP2R1B</t>
  </si>
  <si>
    <t>HQP013708</t>
  </si>
  <si>
    <t>NM_017646</t>
  </si>
  <si>
    <t>TRIT1</t>
  </si>
  <si>
    <t>HQP013627</t>
  </si>
  <si>
    <t>NM_006238</t>
  </si>
  <si>
    <t>PPARD</t>
  </si>
  <si>
    <t>HQP013617</t>
  </si>
  <si>
    <t>NM_001001928</t>
  </si>
  <si>
    <t>PPARA</t>
  </si>
  <si>
    <t>HQP013473</t>
  </si>
  <si>
    <t>NM_000446</t>
  </si>
  <si>
    <t>PON1</t>
  </si>
  <si>
    <t>HQP013450</t>
  </si>
  <si>
    <t>NM_018975</t>
  </si>
  <si>
    <t>TERF2IP</t>
  </si>
  <si>
    <t>HQP013425</t>
  </si>
  <si>
    <t>NM_006231</t>
  </si>
  <si>
    <t>POLE</t>
  </si>
  <si>
    <t>HQP012484</t>
  </si>
  <si>
    <t>NM_016299</t>
  </si>
  <si>
    <t>HSPA14</t>
  </si>
  <si>
    <t>HQP012393</t>
  </si>
  <si>
    <t>NM_016009</t>
  </si>
  <si>
    <t>SH3GLB1</t>
  </si>
  <si>
    <t>HQP012169</t>
  </si>
  <si>
    <t>NM_015721</t>
  </si>
  <si>
    <t>GEMIN4</t>
  </si>
  <si>
    <t>HQP012155</t>
  </si>
  <si>
    <t>NM_002575</t>
  </si>
  <si>
    <t>SERPINB2</t>
  </si>
  <si>
    <t>HQP012154</t>
  </si>
  <si>
    <t>NM_000602</t>
  </si>
  <si>
    <t>SERPINE1</t>
  </si>
  <si>
    <t>HQP011920</t>
  </si>
  <si>
    <t>NM_005173</t>
  </si>
  <si>
    <t>ATP2A3</t>
  </si>
  <si>
    <t>HQP011914</t>
  </si>
  <si>
    <t>NM_002524</t>
  </si>
  <si>
    <t>NRAS</t>
  </si>
  <si>
    <t>HQP011853</t>
  </si>
  <si>
    <t>NM_000269</t>
  </si>
  <si>
    <t>NME1</t>
  </si>
  <si>
    <t>HQP011800</t>
  </si>
  <si>
    <t>NM_006164</t>
  </si>
  <si>
    <t>NFE2L2</t>
  </si>
  <si>
    <t>HQP011656</t>
  </si>
  <si>
    <t>NM_002480</t>
  </si>
  <si>
    <t>PPP1R12A</t>
  </si>
  <si>
    <t>HQP011559</t>
  </si>
  <si>
    <t>NM_001018016</t>
  </si>
  <si>
    <t>MUC1</t>
  </si>
  <si>
    <t>HQP011523</t>
  </si>
  <si>
    <t>NM_012331</t>
  </si>
  <si>
    <t>MSRA</t>
  </si>
  <si>
    <t>HQP011304</t>
  </si>
  <si>
    <t>NM_001015052</t>
  </si>
  <si>
    <t>MPG</t>
  </si>
  <si>
    <t>HQP011278</t>
  </si>
  <si>
    <t>NM_002431</t>
  </si>
  <si>
    <t>MNAT1</t>
  </si>
  <si>
    <t>HQP011262</t>
  </si>
  <si>
    <t>NM_002424</t>
  </si>
  <si>
    <t>MMP8</t>
  </si>
  <si>
    <t>HQP011245</t>
  </si>
  <si>
    <t>NM_004529</t>
  </si>
  <si>
    <t>MLLT3</t>
  </si>
  <si>
    <t>HQP010138</t>
  </si>
  <si>
    <t>NM_001172</t>
  </si>
  <si>
    <t>ARG2</t>
  </si>
  <si>
    <t>HQP010127</t>
  </si>
  <si>
    <t>NM_000045</t>
  </si>
  <si>
    <t>ARG1</t>
  </si>
  <si>
    <t>HQP010099</t>
  </si>
  <si>
    <t>NM_000222</t>
  </si>
  <si>
    <t>KIT</t>
  </si>
  <si>
    <t>HQP009828</t>
  </si>
  <si>
    <t>NM_002214</t>
  </si>
  <si>
    <t>ITGB8</t>
  </si>
  <si>
    <t>HQP009801</t>
  </si>
  <si>
    <t>NM_000044</t>
  </si>
  <si>
    <t>AR</t>
  </si>
  <si>
    <t>HQP009681</t>
  </si>
  <si>
    <t>NM_001557</t>
  </si>
  <si>
    <t>IL8RB</t>
  </si>
  <si>
    <t>HQP009667</t>
  </si>
  <si>
    <t>NM_000564</t>
  </si>
  <si>
    <t>IL5RA</t>
  </si>
  <si>
    <t>HQP009666</t>
  </si>
  <si>
    <t>NM_000879</t>
  </si>
  <si>
    <t>IL5</t>
  </si>
  <si>
    <t>HQP009643</t>
  </si>
  <si>
    <t>NM_002182</t>
  </si>
  <si>
    <t>IL1RAP</t>
  </si>
  <si>
    <t>HQP009353</t>
  </si>
  <si>
    <t>NM_002168</t>
  </si>
  <si>
    <t>IDH2</t>
  </si>
  <si>
    <t>HQP009351</t>
  </si>
  <si>
    <t>NM_005896</t>
  </si>
  <si>
    <t>IDH1</t>
  </si>
  <si>
    <t>HQP009218</t>
  </si>
  <si>
    <t>NM_000384</t>
  </si>
  <si>
    <t>APOB</t>
  </si>
  <si>
    <t>HQP009091</t>
  </si>
  <si>
    <t>NM_001167</t>
  </si>
  <si>
    <t>BIRC4</t>
  </si>
  <si>
    <t>HQP009089</t>
  </si>
  <si>
    <t>NM_001540</t>
  </si>
  <si>
    <t>HSPB1</t>
  </si>
  <si>
    <t>HQP009086</t>
  </si>
  <si>
    <t>NM_006597</t>
  </si>
  <si>
    <t>HSPA8</t>
  </si>
  <si>
    <t>HQP009036</t>
  </si>
  <si>
    <t>NM_005343</t>
  </si>
  <si>
    <t>HRAS</t>
  </si>
  <si>
    <t>HQP009022</t>
  </si>
  <si>
    <t>NM_000860</t>
  </si>
  <si>
    <t>HPGD</t>
  </si>
  <si>
    <t>HQP008522</t>
  </si>
  <si>
    <t>NM_014550</t>
  </si>
  <si>
    <t>CARD10</t>
  </si>
  <si>
    <t>HQP008502</t>
  </si>
  <si>
    <t>NM_005316</t>
  </si>
  <si>
    <t>GTF2H1</t>
  </si>
  <si>
    <t>HQP008482</t>
  </si>
  <si>
    <t>NM_000848</t>
  </si>
  <si>
    <t>GSTM2</t>
  </si>
  <si>
    <t>HQP008478</t>
  </si>
  <si>
    <t>NM_000847</t>
  </si>
  <si>
    <t>GSTA3</t>
  </si>
  <si>
    <t>HQP008474</t>
  </si>
  <si>
    <t>NM_000178</t>
  </si>
  <si>
    <t>GSS</t>
  </si>
  <si>
    <t>HQP008473</t>
  </si>
  <si>
    <t>NM_000637</t>
  </si>
  <si>
    <t>GSR</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</si>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</sst>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b/>
      <sz val="11"/>
      <color rgb="FF3F3F3F"/>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6"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9" fillId="0" borderId="0" applyNumberFormat="0" applyFill="0" applyBorder="0" applyProtection="0">
      <alignment/>
    </xf>
    <xf numFmtId="0" fontId="15" fillId="0" borderId="0" applyNumberForma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17" fillId="0" borderId="3" applyNumberFormat="0" applyFill="0" applyProtection="0">
      <alignment/>
    </xf>
    <xf numFmtId="0" fontId="29" fillId="0" borderId="3" applyNumberFormat="0" applyFill="0" applyProtection="0">
      <alignment/>
    </xf>
    <xf numFmtId="0" fontId="21" fillId="9" borderId="0" applyNumberFormat="0" applyBorder="0" applyProtection="0">
      <alignment/>
    </xf>
    <xf numFmtId="0" fontId="19" fillId="0" borderId="4" applyNumberFormat="0" applyFill="0" applyProtection="0">
      <alignment/>
    </xf>
    <xf numFmtId="0" fontId="21" fillId="10" borderId="0" applyNumberFormat="0" applyBorder="0" applyProtection="0">
      <alignment/>
    </xf>
    <xf numFmtId="0" fontId="31" fillId="11" borderId="5" applyNumberFormat="0" applyProtection="0">
      <alignment/>
    </xf>
    <xf numFmtId="0" fontId="32" fillId="11" borderId="1" applyNumberFormat="0" applyProtection="0">
      <alignment/>
    </xf>
    <xf numFmtId="0" fontId="28"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27" fillId="0" borderId="7" applyNumberFormat="0" applyFill="0" applyProtection="0">
      <alignment/>
    </xf>
    <xf numFmtId="0" fontId="30"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cellStyleXfs>
  <cellXfs count="19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33" borderId="29"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9078710"/>
        <c:axId val="37490663"/>
      </c:barChart>
      <c:catAx>
        <c:axId val="1907871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7490663"/>
        <c:crosses val="autoZero"/>
        <c:auto val="1"/>
        <c:lblOffset val="100"/>
        <c:tickLblSkip val="1"/>
        <c:noMultiLvlLbl val="0"/>
      </c:catAx>
      <c:valAx>
        <c:axId val="3749066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907871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871648"/>
        <c:axId val="16844833"/>
      </c:barChart>
      <c:catAx>
        <c:axId val="187164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6844833"/>
        <c:crosses val="autoZero"/>
        <c:auto val="1"/>
        <c:lblOffset val="100"/>
        <c:tickLblSkip val="1"/>
        <c:noMultiLvlLbl val="0"/>
      </c:catAx>
      <c:valAx>
        <c:axId val="1684483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87164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17385770"/>
        <c:axId val="22254203"/>
      </c:barChart>
      <c:catAx>
        <c:axId val="1738577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2254203"/>
        <c:crosses val="autoZero"/>
        <c:auto val="1"/>
        <c:lblOffset val="100"/>
        <c:tickLblSkip val="1"/>
        <c:noMultiLvlLbl val="1"/>
      </c:catAx>
      <c:valAx>
        <c:axId val="2225420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38577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6070100"/>
        <c:axId val="57759989"/>
      </c:scatterChart>
      <c:valAx>
        <c:axId val="6607010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7759989"/>
        <c:crossesAt val="1.00000000000001E-12"/>
        <c:crossBetween val="midCat"/>
        <c:dispUnits/>
        <c:majorUnit val="10"/>
        <c:minorUnit val="10"/>
      </c:valAx>
      <c:valAx>
        <c:axId val="5775998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070100"/>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0077854"/>
        <c:axId val="48047503"/>
      </c:scatterChart>
      <c:valAx>
        <c:axId val="5007785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047503"/>
        <c:crosses val="max"/>
        <c:crossBetween val="midCat"/>
        <c:dispUnits/>
        <c:majorUnit val="2"/>
        <c:minorUnit val="0.2"/>
      </c:valAx>
      <c:valAx>
        <c:axId val="4804750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07785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P26" sqref="P26"/>
    </sheetView>
  </sheetViews>
  <sheetFormatPr defaultColWidth="9.00390625" defaultRowHeight="12.75"/>
  <sheetData>
    <row r="1" ht="15" customHeight="1"/>
    <row r="2" spans="1:12" ht="15" customHeight="1">
      <c r="A2" s="190" t="s">
        <v>0</v>
      </c>
      <c r="B2" s="191"/>
      <c r="C2" s="191"/>
      <c r="D2" s="191"/>
      <c r="E2" s="191"/>
      <c r="F2" s="191"/>
      <c r="G2" s="191"/>
      <c r="H2" s="191"/>
      <c r="I2" s="191"/>
      <c r="J2" s="191"/>
      <c r="K2" s="191"/>
      <c r="L2" s="196"/>
    </row>
    <row r="3" spans="1:12" s="160" customFormat="1" ht="42.75" customHeight="1">
      <c r="A3" s="192"/>
      <c r="B3" s="193"/>
      <c r="C3" s="193"/>
      <c r="D3" s="193"/>
      <c r="E3" s="193"/>
      <c r="F3" s="193"/>
      <c r="G3" s="193"/>
      <c r="H3" s="193"/>
      <c r="I3" s="193"/>
      <c r="J3" s="193"/>
      <c r="K3" s="193"/>
      <c r="L3" s="197"/>
    </row>
    <row r="4" spans="1:12" ht="12" customHeight="1">
      <c r="A4" s="192"/>
      <c r="B4" s="193"/>
      <c r="C4" s="193"/>
      <c r="D4" s="193"/>
      <c r="E4" s="193"/>
      <c r="F4" s="193"/>
      <c r="G4" s="193"/>
      <c r="H4" s="193"/>
      <c r="I4" s="193"/>
      <c r="J4" s="193"/>
      <c r="K4" s="193"/>
      <c r="L4" s="197"/>
    </row>
    <row r="5" spans="1:12" ht="12" customHeight="1">
      <c r="A5" s="192"/>
      <c r="B5" s="193"/>
      <c r="C5" s="193"/>
      <c r="D5" s="193"/>
      <c r="E5" s="193"/>
      <c r="F5" s="193"/>
      <c r="G5" s="193"/>
      <c r="H5" s="193"/>
      <c r="I5" s="193"/>
      <c r="J5" s="193"/>
      <c r="K5" s="193"/>
      <c r="L5" s="197"/>
    </row>
    <row r="6" spans="1:12" ht="12" customHeight="1">
      <c r="A6" s="192"/>
      <c r="B6" s="193"/>
      <c r="C6" s="193"/>
      <c r="D6" s="193"/>
      <c r="E6" s="193"/>
      <c r="F6" s="193"/>
      <c r="G6" s="193"/>
      <c r="H6" s="193"/>
      <c r="I6" s="193"/>
      <c r="J6" s="193"/>
      <c r="K6" s="193"/>
      <c r="L6" s="197"/>
    </row>
    <row r="7" spans="1:12" ht="12" customHeight="1">
      <c r="A7" s="192"/>
      <c r="B7" s="193"/>
      <c r="C7" s="193"/>
      <c r="D7" s="193"/>
      <c r="E7" s="193"/>
      <c r="F7" s="193"/>
      <c r="G7" s="193"/>
      <c r="H7" s="193"/>
      <c r="I7" s="193"/>
      <c r="J7" s="193"/>
      <c r="K7" s="193"/>
      <c r="L7" s="197"/>
    </row>
    <row r="8" spans="1:12" ht="12" customHeight="1">
      <c r="A8" s="192"/>
      <c r="B8" s="193"/>
      <c r="C8" s="193"/>
      <c r="D8" s="193"/>
      <c r="E8" s="193"/>
      <c r="F8" s="193"/>
      <c r="G8" s="193"/>
      <c r="H8" s="193"/>
      <c r="I8" s="193"/>
      <c r="J8" s="193"/>
      <c r="K8" s="193"/>
      <c r="L8" s="197"/>
    </row>
    <row r="9" spans="1:12" ht="12" customHeight="1">
      <c r="A9" s="192"/>
      <c r="B9" s="193"/>
      <c r="C9" s="193"/>
      <c r="D9" s="193"/>
      <c r="E9" s="193"/>
      <c r="F9" s="193"/>
      <c r="G9" s="193"/>
      <c r="H9" s="193"/>
      <c r="I9" s="193"/>
      <c r="J9" s="193"/>
      <c r="K9" s="193"/>
      <c r="L9" s="197"/>
    </row>
    <row r="10" spans="1:12" ht="12" customHeight="1">
      <c r="A10" s="192"/>
      <c r="B10" s="193"/>
      <c r="C10" s="193"/>
      <c r="D10" s="193"/>
      <c r="E10" s="193"/>
      <c r="F10" s="193"/>
      <c r="G10" s="193"/>
      <c r="H10" s="193"/>
      <c r="I10" s="193"/>
      <c r="J10" s="193"/>
      <c r="K10" s="193"/>
      <c r="L10" s="197"/>
    </row>
    <row r="11" spans="1:12" ht="12" customHeight="1">
      <c r="A11" s="192"/>
      <c r="B11" s="193"/>
      <c r="C11" s="193"/>
      <c r="D11" s="193"/>
      <c r="E11" s="193"/>
      <c r="F11" s="193"/>
      <c r="G11" s="193"/>
      <c r="H11" s="193"/>
      <c r="I11" s="193"/>
      <c r="J11" s="193"/>
      <c r="K11" s="193"/>
      <c r="L11" s="197"/>
    </row>
    <row r="12" spans="1:12" ht="12" customHeight="1">
      <c r="A12" s="192"/>
      <c r="B12" s="193"/>
      <c r="C12" s="193"/>
      <c r="D12" s="193"/>
      <c r="E12" s="193"/>
      <c r="F12" s="193"/>
      <c r="G12" s="193"/>
      <c r="H12" s="193"/>
      <c r="I12" s="193"/>
      <c r="J12" s="193"/>
      <c r="K12" s="193"/>
      <c r="L12" s="197"/>
    </row>
    <row r="13" spans="1:12" ht="28.5" customHeight="1">
      <c r="A13" s="192"/>
      <c r="B13" s="193"/>
      <c r="C13" s="193"/>
      <c r="D13" s="193"/>
      <c r="E13" s="193"/>
      <c r="F13" s="193"/>
      <c r="G13" s="193"/>
      <c r="H13" s="193"/>
      <c r="I13" s="193"/>
      <c r="J13" s="193"/>
      <c r="K13" s="193"/>
      <c r="L13" s="197"/>
    </row>
    <row r="14" spans="1:12" ht="27" customHeight="1">
      <c r="A14" s="192"/>
      <c r="B14" s="193"/>
      <c r="C14" s="193"/>
      <c r="D14" s="193"/>
      <c r="E14" s="193"/>
      <c r="F14" s="193"/>
      <c r="G14" s="193"/>
      <c r="H14" s="193"/>
      <c r="I14" s="193"/>
      <c r="J14" s="193"/>
      <c r="K14" s="193"/>
      <c r="L14" s="197"/>
    </row>
    <row r="15" spans="1:12" ht="27" customHeight="1">
      <c r="A15" s="192"/>
      <c r="B15" s="193"/>
      <c r="C15" s="193"/>
      <c r="D15" s="193"/>
      <c r="E15" s="193"/>
      <c r="F15" s="193"/>
      <c r="G15" s="193"/>
      <c r="H15" s="193"/>
      <c r="I15" s="193"/>
      <c r="J15" s="193"/>
      <c r="K15" s="193"/>
      <c r="L15" s="197"/>
    </row>
    <row r="16" spans="1:12" ht="28.5" customHeight="1">
      <c r="A16" s="192"/>
      <c r="B16" s="193"/>
      <c r="C16" s="193"/>
      <c r="D16" s="193"/>
      <c r="E16" s="193"/>
      <c r="F16" s="193"/>
      <c r="G16" s="193"/>
      <c r="H16" s="193"/>
      <c r="I16" s="193"/>
      <c r="J16" s="193"/>
      <c r="K16" s="193"/>
      <c r="L16" s="197"/>
    </row>
    <row r="17" spans="1:12" ht="12" customHeight="1">
      <c r="A17" s="192"/>
      <c r="B17" s="193"/>
      <c r="C17" s="193"/>
      <c r="D17" s="193"/>
      <c r="E17" s="193"/>
      <c r="F17" s="193"/>
      <c r="G17" s="193"/>
      <c r="H17" s="193"/>
      <c r="I17" s="193"/>
      <c r="J17" s="193"/>
      <c r="K17" s="193"/>
      <c r="L17" s="197"/>
    </row>
    <row r="18" spans="1:12" ht="12" customHeight="1">
      <c r="A18" s="192"/>
      <c r="B18" s="193"/>
      <c r="C18" s="193"/>
      <c r="D18" s="193"/>
      <c r="E18" s="193"/>
      <c r="F18" s="193"/>
      <c r="G18" s="193"/>
      <c r="H18" s="193"/>
      <c r="I18" s="193"/>
      <c r="J18" s="193"/>
      <c r="K18" s="193"/>
      <c r="L18" s="197"/>
    </row>
    <row r="19" spans="1:12" ht="12" customHeight="1">
      <c r="A19" s="192"/>
      <c r="B19" s="193"/>
      <c r="C19" s="193"/>
      <c r="D19" s="193"/>
      <c r="E19" s="193"/>
      <c r="F19" s="193"/>
      <c r="G19" s="193"/>
      <c r="H19" s="193"/>
      <c r="I19" s="193"/>
      <c r="J19" s="193"/>
      <c r="K19" s="193"/>
      <c r="L19" s="197"/>
    </row>
    <row r="20" spans="1:12" ht="12" customHeight="1">
      <c r="A20" s="192"/>
      <c r="B20" s="193"/>
      <c r="C20" s="193"/>
      <c r="D20" s="193"/>
      <c r="E20" s="193"/>
      <c r="F20" s="193"/>
      <c r="G20" s="193"/>
      <c r="H20" s="193"/>
      <c r="I20" s="193"/>
      <c r="J20" s="193"/>
      <c r="K20" s="193"/>
      <c r="L20" s="197"/>
    </row>
    <row r="21" spans="1:12" ht="12" customHeight="1">
      <c r="A21" s="192"/>
      <c r="B21" s="193"/>
      <c r="C21" s="193"/>
      <c r="D21" s="193"/>
      <c r="E21" s="193"/>
      <c r="F21" s="193"/>
      <c r="G21" s="193"/>
      <c r="H21" s="193"/>
      <c r="I21" s="193"/>
      <c r="J21" s="193"/>
      <c r="K21" s="193"/>
      <c r="L21" s="197"/>
    </row>
    <row r="22" spans="1:12" ht="12" customHeight="1">
      <c r="A22" s="192"/>
      <c r="B22" s="193"/>
      <c r="C22" s="193"/>
      <c r="D22" s="193"/>
      <c r="E22" s="193"/>
      <c r="F22" s="193"/>
      <c r="G22" s="193"/>
      <c r="H22" s="193"/>
      <c r="I22" s="193"/>
      <c r="J22" s="193"/>
      <c r="K22" s="193"/>
      <c r="L22" s="197"/>
    </row>
    <row r="23" spans="1:12" ht="12" customHeight="1">
      <c r="A23" s="192"/>
      <c r="B23" s="193"/>
      <c r="C23" s="193"/>
      <c r="D23" s="193"/>
      <c r="E23" s="193"/>
      <c r="F23" s="193"/>
      <c r="G23" s="193"/>
      <c r="H23" s="193"/>
      <c r="I23" s="193"/>
      <c r="J23" s="193"/>
      <c r="K23" s="193"/>
      <c r="L23" s="197"/>
    </row>
    <row r="24" spans="1:12" s="75" customFormat="1" ht="15" customHeight="1">
      <c r="A24" s="192"/>
      <c r="B24" s="193"/>
      <c r="C24" s="193"/>
      <c r="D24" s="193"/>
      <c r="E24" s="193"/>
      <c r="F24" s="193"/>
      <c r="G24" s="193"/>
      <c r="H24" s="193"/>
      <c r="I24" s="193"/>
      <c r="J24" s="193"/>
      <c r="K24" s="193"/>
      <c r="L24" s="197"/>
    </row>
    <row r="25" spans="1:12" ht="30" customHeight="1">
      <c r="A25" s="192"/>
      <c r="B25" s="193"/>
      <c r="C25" s="193"/>
      <c r="D25" s="193"/>
      <c r="E25" s="193"/>
      <c r="F25" s="193"/>
      <c r="G25" s="193"/>
      <c r="H25" s="193"/>
      <c r="I25" s="193"/>
      <c r="J25" s="193"/>
      <c r="K25" s="193"/>
      <c r="L25" s="197"/>
    </row>
    <row r="26" spans="1:12" ht="30" customHeight="1">
      <c r="A26" s="192"/>
      <c r="B26" s="193"/>
      <c r="C26" s="193"/>
      <c r="D26" s="193"/>
      <c r="E26" s="193"/>
      <c r="F26" s="193"/>
      <c r="G26" s="193"/>
      <c r="H26" s="193"/>
      <c r="I26" s="193"/>
      <c r="J26" s="193"/>
      <c r="K26" s="193"/>
      <c r="L26" s="197"/>
    </row>
    <row r="27" spans="1:12" ht="46.5" customHeight="1">
      <c r="A27" s="192"/>
      <c r="B27" s="193"/>
      <c r="C27" s="193"/>
      <c r="D27" s="193"/>
      <c r="E27" s="193"/>
      <c r="F27" s="193"/>
      <c r="G27" s="193"/>
      <c r="H27" s="193"/>
      <c r="I27" s="193"/>
      <c r="J27" s="193"/>
      <c r="K27" s="193"/>
      <c r="L27" s="197"/>
    </row>
    <row r="28" spans="1:12" ht="60" customHeight="1">
      <c r="A28" s="192"/>
      <c r="B28" s="193"/>
      <c r="C28" s="193"/>
      <c r="D28" s="193"/>
      <c r="E28" s="193"/>
      <c r="F28" s="193"/>
      <c r="G28" s="193"/>
      <c r="H28" s="193"/>
      <c r="I28" s="193"/>
      <c r="J28" s="193"/>
      <c r="K28" s="193"/>
      <c r="L28" s="197"/>
    </row>
    <row r="29" spans="1:12" ht="15.75" customHeight="1">
      <c r="A29" s="192"/>
      <c r="B29" s="193"/>
      <c r="C29" s="193"/>
      <c r="D29" s="193"/>
      <c r="E29" s="193"/>
      <c r="F29" s="193"/>
      <c r="G29" s="193"/>
      <c r="H29" s="193"/>
      <c r="I29" s="193"/>
      <c r="J29" s="193"/>
      <c r="K29" s="193"/>
      <c r="L29" s="197"/>
    </row>
    <row r="30" spans="1:12" ht="12" customHeight="1">
      <c r="A30" s="192"/>
      <c r="B30" s="193"/>
      <c r="C30" s="193"/>
      <c r="D30" s="193"/>
      <c r="E30" s="193"/>
      <c r="F30" s="193"/>
      <c r="G30" s="193"/>
      <c r="H30" s="193"/>
      <c r="I30" s="193"/>
      <c r="J30" s="193"/>
      <c r="K30" s="193"/>
      <c r="L30" s="197"/>
    </row>
    <row r="31" spans="1:12" ht="12" customHeight="1">
      <c r="A31" s="192"/>
      <c r="B31" s="193"/>
      <c r="C31" s="193"/>
      <c r="D31" s="193"/>
      <c r="E31" s="193"/>
      <c r="F31" s="193"/>
      <c r="G31" s="193"/>
      <c r="H31" s="193"/>
      <c r="I31" s="193"/>
      <c r="J31" s="193"/>
      <c r="K31" s="193"/>
      <c r="L31" s="197"/>
    </row>
    <row r="32" spans="1:12" s="185" customFormat="1" ht="12" customHeight="1">
      <c r="A32" s="192"/>
      <c r="B32" s="193"/>
      <c r="C32" s="193"/>
      <c r="D32" s="193"/>
      <c r="E32" s="193"/>
      <c r="F32" s="193"/>
      <c r="G32" s="193"/>
      <c r="H32" s="193"/>
      <c r="I32" s="193"/>
      <c r="J32" s="193"/>
      <c r="K32" s="193"/>
      <c r="L32" s="197"/>
    </row>
    <row r="33" spans="1:12" s="159" customFormat="1" ht="12" customHeight="1">
      <c r="A33" s="192"/>
      <c r="B33" s="193"/>
      <c r="C33" s="193"/>
      <c r="D33" s="193"/>
      <c r="E33" s="193"/>
      <c r="F33" s="193"/>
      <c r="G33" s="193"/>
      <c r="H33" s="193"/>
      <c r="I33" s="193"/>
      <c r="J33" s="193"/>
      <c r="K33" s="193"/>
      <c r="L33" s="197"/>
    </row>
    <row r="34" spans="1:12" s="159" customFormat="1" ht="12" customHeight="1">
      <c r="A34" s="194"/>
      <c r="B34" s="195"/>
      <c r="C34" s="195"/>
      <c r="D34" s="195"/>
      <c r="E34" s="195"/>
      <c r="F34" s="195"/>
      <c r="G34" s="195"/>
      <c r="H34" s="195"/>
      <c r="I34" s="195"/>
      <c r="J34" s="195"/>
      <c r="K34" s="195"/>
      <c r="L34" s="198"/>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EGFR</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CYP1A1</v>
      </c>
      <c r="M9" s="81" t="e">
        <f>Results!F5</f>
        <v>#DIV/0!</v>
      </c>
      <c r="N9" s="81" t="e">
        <f>Results!G5</f>
        <v>#DIV/0!</v>
      </c>
      <c r="P9" s="66"/>
      <c r="Q9" s="66"/>
      <c r="R9" s="66"/>
      <c r="S9" s="66"/>
      <c r="T9" s="66"/>
    </row>
    <row r="10" spans="10:20" ht="15" customHeight="1">
      <c r="J10" s="72"/>
      <c r="K10" s="37" t="str">
        <f>Results!C6</f>
        <v>A04</v>
      </c>
      <c r="L10" s="37" t="str">
        <f>Results!B6</f>
        <v>KRAS</v>
      </c>
      <c r="M10" s="81" t="e">
        <f>Results!F6</f>
        <v>#DIV/0!</v>
      </c>
      <c r="N10" s="81" t="e">
        <f>Results!G6</f>
        <v>#DIV/0!</v>
      </c>
      <c r="P10" s="66"/>
      <c r="Q10" s="66"/>
      <c r="R10" s="66"/>
      <c r="S10" s="66"/>
      <c r="T10" s="66"/>
    </row>
    <row r="11" spans="10:20" ht="15" customHeight="1">
      <c r="J11" s="72"/>
      <c r="K11" s="37" t="str">
        <f>Results!C7</f>
        <v>A05</v>
      </c>
      <c r="L11" s="37" t="str">
        <f>Results!B7</f>
        <v>XRCC1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MPO</v>
      </c>
      <c r="M13" s="81" t="e">
        <f>Results!F9</f>
        <v>#DIV/0!</v>
      </c>
      <c r="N13" s="81" t="e">
        <f>Results!G9</f>
        <v>#DIV/0!</v>
      </c>
      <c r="P13" s="66"/>
      <c r="Q13" s="66"/>
      <c r="R13" s="66"/>
      <c r="S13" s="66"/>
      <c r="T13" s="66"/>
    </row>
    <row r="14" spans="10:20" ht="15" customHeight="1">
      <c r="J14" s="72"/>
      <c r="K14" s="37" t="str">
        <f>Results!C10</f>
        <v>A08</v>
      </c>
      <c r="L14" s="37" t="str">
        <f>Results!B10</f>
        <v>ERCC1</v>
      </c>
      <c r="M14" s="81" t="e">
        <f>Results!F10</f>
        <v>#DIV/0!</v>
      </c>
      <c r="N14" s="81" t="e">
        <f>Results!G10</f>
        <v>#DIV/0!</v>
      </c>
      <c r="P14" s="66"/>
      <c r="Q14" s="66"/>
      <c r="R14" s="66"/>
      <c r="S14" s="66"/>
      <c r="T14" s="66"/>
    </row>
    <row r="15" spans="10:20" ht="15" customHeight="1">
      <c r="J15" s="72"/>
      <c r="K15" s="37" t="str">
        <f>Results!C11</f>
        <v>A09</v>
      </c>
      <c r="L15" s="37" t="str">
        <f>Results!B11</f>
        <v>OGG1</v>
      </c>
      <c r="M15" s="81" t="e">
        <f>Results!F11</f>
        <v>#DIV/0!</v>
      </c>
      <c r="N15" s="81" t="e">
        <f>Results!G11</f>
        <v>#DIV/0!</v>
      </c>
      <c r="P15" s="66"/>
      <c r="Q15" s="66"/>
      <c r="R15" s="66"/>
      <c r="S15" s="66"/>
      <c r="T15" s="66"/>
    </row>
    <row r="16" spans="10:20" ht="15" customHeight="1">
      <c r="J16" s="72"/>
      <c r="K16" s="37" t="str">
        <f>Results!C12</f>
        <v>A10</v>
      </c>
      <c r="L16" s="37" t="str">
        <f>Results!B12</f>
        <v>EPHX1</v>
      </c>
      <c r="M16" s="81" t="e">
        <f>Results!F12</f>
        <v>#DIV/0!</v>
      </c>
      <c r="N16" s="81" t="e">
        <f>Results!G12</f>
        <v>#DIV/0!</v>
      </c>
      <c r="P16" s="66"/>
      <c r="Q16" s="66"/>
      <c r="R16" s="66"/>
      <c r="S16" s="66"/>
      <c r="T16" s="66"/>
    </row>
    <row r="17" spans="10:20" ht="15" customHeight="1">
      <c r="J17" s="72"/>
      <c r="K17" s="37" t="str">
        <f>Results!C13</f>
        <v>A11</v>
      </c>
      <c r="L17" s="37" t="str">
        <f>Results!B13</f>
        <v>NQO1</v>
      </c>
      <c r="M17" s="81" t="e">
        <f>Results!F13</f>
        <v>#DIV/0!</v>
      </c>
      <c r="N17" s="81" t="e">
        <f>Results!G13</f>
        <v>#DIV/0!</v>
      </c>
      <c r="P17" s="66"/>
      <c r="Q17" s="66"/>
      <c r="R17" s="66"/>
      <c r="S17" s="66"/>
      <c r="T17" s="66"/>
    </row>
    <row r="18" spans="10:20" ht="15" customHeight="1">
      <c r="J18" s="72"/>
      <c r="K18" s="37" t="str">
        <f>Results!C14</f>
        <v>A12</v>
      </c>
      <c r="L18" s="37" t="str">
        <f>Results!B14</f>
        <v>NAT2</v>
      </c>
      <c r="M18" s="81" t="e">
        <f>Results!F14</f>
        <v>#DIV/0!</v>
      </c>
      <c r="N18" s="81" t="e">
        <f>Results!G14</f>
        <v>#DIV/0!</v>
      </c>
      <c r="P18" s="66"/>
      <c r="Q18" s="66"/>
      <c r="R18" s="66"/>
      <c r="S18" s="66"/>
      <c r="T18" s="66"/>
    </row>
    <row r="19" spans="10:20" ht="15" customHeight="1">
      <c r="J19" s="72"/>
      <c r="K19" s="37" t="str">
        <f>Results!C15</f>
        <v>B01</v>
      </c>
      <c r="L19" s="37" t="str">
        <f>Results!B15</f>
        <v>MTHFR</v>
      </c>
      <c r="M19" s="81" t="e">
        <f>Results!F15</f>
        <v>#DIV/0!</v>
      </c>
      <c r="N19" s="81" t="e">
        <f>Results!G15</f>
        <v>#DIV/0!</v>
      </c>
      <c r="P19" s="66"/>
      <c r="Q19" s="66"/>
      <c r="R19" s="66"/>
      <c r="S19" s="66"/>
      <c r="T19" s="66"/>
    </row>
    <row r="20" spans="10:20" ht="15" customHeight="1">
      <c r="J20" s="72"/>
      <c r="K20" s="37" t="str">
        <f>Results!C16</f>
        <v>B02</v>
      </c>
      <c r="L20" s="37" t="str">
        <f>Results!B16</f>
        <v>CYP2E1</v>
      </c>
      <c r="M20" s="81" t="e">
        <f>Results!F16</f>
        <v>#DIV/0!</v>
      </c>
      <c r="N20" s="81" t="e">
        <f>Results!G16</f>
        <v>#DIV/0!</v>
      </c>
      <c r="P20" s="66"/>
      <c r="Q20" s="66"/>
      <c r="R20" s="66"/>
      <c r="S20" s="66"/>
      <c r="T20" s="66"/>
    </row>
    <row r="21" spans="10:20" ht="15" customHeight="1">
      <c r="J21" s="72"/>
      <c r="K21" s="37" t="str">
        <f>Results!C17</f>
        <v>B03</v>
      </c>
      <c r="L21" s="37" t="str">
        <f>Results!B17</f>
        <v>CHRNA5</v>
      </c>
      <c r="M21" s="81" t="e">
        <f>Results!F17</f>
        <v>#DIV/0!</v>
      </c>
      <c r="N21" s="81" t="e">
        <f>Results!G17</f>
        <v>#DIV/0!</v>
      </c>
      <c r="P21" s="66"/>
      <c r="Q21" s="66"/>
      <c r="R21" s="66"/>
      <c r="S21" s="66"/>
      <c r="T21" s="66"/>
    </row>
    <row r="22" spans="10:20" ht="15" customHeight="1">
      <c r="J22" s="72"/>
      <c r="K22" s="37" t="str">
        <f>Results!C18</f>
        <v>B04</v>
      </c>
      <c r="L22" s="37" t="str">
        <f>Results!B18</f>
        <v>XPC</v>
      </c>
      <c r="M22" s="81" t="e">
        <f>Results!F18</f>
        <v>#DIV/0!</v>
      </c>
      <c r="N22" s="81" t="e">
        <f>Results!G18</f>
        <v>#DIV/0!</v>
      </c>
      <c r="P22" s="66"/>
      <c r="Q22" s="66"/>
      <c r="R22" s="66"/>
      <c r="S22" s="66"/>
      <c r="T22" s="66"/>
    </row>
    <row r="23" spans="10:20" ht="15" customHeight="1">
      <c r="J23" s="72"/>
      <c r="K23" s="37" t="str">
        <f>Results!C19</f>
        <v>B05</v>
      </c>
      <c r="L23" s="37" t="str">
        <f>Results!B19</f>
        <v>MDM2</v>
      </c>
      <c r="M23" s="81" t="e">
        <f>Results!F19</f>
        <v>#DIV/0!</v>
      </c>
      <c r="N23" s="81" t="e">
        <f>Results!G19</f>
        <v>#DIV/0!</v>
      </c>
      <c r="P23" s="66"/>
      <c r="Q23" s="66"/>
      <c r="R23" s="66"/>
      <c r="S23" s="66"/>
      <c r="T23" s="66"/>
    </row>
    <row r="24" spans="10:20" ht="15" customHeight="1">
      <c r="J24" s="72"/>
      <c r="K24" s="37" t="str">
        <f>Results!C20</f>
        <v>B06</v>
      </c>
      <c r="L24" s="37" t="str">
        <f>Results!B20</f>
        <v>CHRNA3</v>
      </c>
      <c r="M24" s="81" t="e">
        <f>Results!F20</f>
        <v>#DIV/0!</v>
      </c>
      <c r="N24" s="81" t="e">
        <f>Results!G20</f>
        <v>#DIV/0!</v>
      </c>
      <c r="P24" s="66"/>
      <c r="Q24" s="66"/>
      <c r="R24" s="66"/>
      <c r="S24" s="66"/>
      <c r="T24" s="66"/>
    </row>
    <row r="25" spans="10:20" ht="15" customHeight="1">
      <c r="J25" s="72"/>
      <c r="K25" s="37" t="str">
        <f>Results!C21</f>
        <v>B07</v>
      </c>
      <c r="L25" s="37" t="str">
        <f>Results!B21</f>
        <v>TNF</v>
      </c>
      <c r="M25" s="81" t="e">
        <f>Results!F21</f>
        <v>#DIV/0!</v>
      </c>
      <c r="N25" s="81" t="e">
        <f>Results!G21</f>
        <v>#DIV/0!</v>
      </c>
      <c r="P25" s="66"/>
      <c r="Q25" s="66"/>
      <c r="R25" s="66"/>
      <c r="S25" s="66"/>
      <c r="T25" s="66"/>
    </row>
    <row r="26" spans="10:20" ht="15" customHeight="1">
      <c r="J26" s="72"/>
      <c r="K26" s="37" t="str">
        <f>Results!C22</f>
        <v>B08</v>
      </c>
      <c r="L26" s="37" t="str">
        <f>Results!B22</f>
        <v>APEX1</v>
      </c>
      <c r="M26" s="81" t="e">
        <f>Results!F22</f>
        <v>#DIV/0!</v>
      </c>
      <c r="N26" s="81" t="e">
        <f>Results!G22</f>
        <v>#DIV/0!</v>
      </c>
      <c r="P26" s="66"/>
      <c r="Q26" s="66"/>
      <c r="R26" s="66"/>
      <c r="S26" s="66"/>
      <c r="T26" s="66"/>
    </row>
    <row r="27" spans="10:20" ht="15" customHeight="1">
      <c r="J27" s="72"/>
      <c r="K27" s="37" t="str">
        <f>Results!C23</f>
        <v>B09</v>
      </c>
      <c r="L27" s="37" t="str">
        <f>Results!B23</f>
        <v>IL1B</v>
      </c>
      <c r="M27" s="81" t="e">
        <f>Results!F23</f>
        <v>#DIV/0!</v>
      </c>
      <c r="N27" s="81" t="e">
        <f>Results!G23</f>
        <v>#DIV/0!</v>
      </c>
      <c r="P27" s="66"/>
      <c r="Q27" s="66"/>
      <c r="R27" s="66"/>
      <c r="S27" s="66"/>
      <c r="T27" s="66"/>
    </row>
    <row r="28" spans="10:20" ht="15" customHeight="1">
      <c r="J28" s="72"/>
      <c r="K28" s="37" t="str">
        <f>Results!C24</f>
        <v>B10</v>
      </c>
      <c r="L28" s="37" t="str">
        <f>Results!B24</f>
        <v>MMP1</v>
      </c>
      <c r="M28" s="81" t="e">
        <f>Results!F24</f>
        <v>#DIV/0!</v>
      </c>
      <c r="N28" s="81" t="e">
        <f>Results!G24</f>
        <v>#DIV/0!</v>
      </c>
      <c r="P28" s="66"/>
      <c r="Q28" s="66"/>
      <c r="R28" s="66"/>
      <c r="S28" s="66"/>
      <c r="T28" s="66"/>
    </row>
    <row r="29" spans="10:20" ht="15" customHeight="1">
      <c r="J29" s="72"/>
      <c r="K29" s="37" t="str">
        <f>Results!C25</f>
        <v>B11</v>
      </c>
      <c r="L29" s="37" t="str">
        <f>Results!B25</f>
        <v>XRCC3</v>
      </c>
      <c r="M29" s="81" t="e">
        <f>Results!F25</f>
        <v>#DIV/0!</v>
      </c>
      <c r="N29" s="81" t="e">
        <f>Results!G25</f>
        <v>#DIV/0!</v>
      </c>
      <c r="P29" s="66"/>
      <c r="Q29" s="66"/>
      <c r="R29" s="66"/>
      <c r="S29" s="66"/>
      <c r="T29" s="66"/>
    </row>
    <row r="30" spans="10:20" ht="15" customHeight="1">
      <c r="J30" s="72"/>
      <c r="K30" s="37" t="str">
        <f>Results!C26</f>
        <v>B12</v>
      </c>
      <c r="L30" s="37" t="str">
        <f>Results!B26</f>
        <v>PTGS2</v>
      </c>
      <c r="M30" s="81" t="e">
        <f>Results!F26</f>
        <v>#DIV/0!</v>
      </c>
      <c r="N30" s="81" t="e">
        <f>Results!G26</f>
        <v>#DIV/0!</v>
      </c>
      <c r="P30" s="66"/>
      <c r="Q30" s="66"/>
      <c r="R30" s="66"/>
      <c r="S30" s="66"/>
      <c r="T30" s="66"/>
    </row>
    <row r="31" spans="10:20" ht="15" customHeight="1">
      <c r="J31" s="72"/>
      <c r="K31" s="37" t="str">
        <f>Results!C27</f>
        <v>C01</v>
      </c>
      <c r="L31" s="37" t="str">
        <f>Results!B27</f>
        <v>ABCB1</v>
      </c>
      <c r="M31" s="81" t="e">
        <f>Results!F27</f>
        <v>#DIV/0!</v>
      </c>
      <c r="N31" s="81" t="e">
        <f>Results!G27</f>
        <v>#DIV/0!</v>
      </c>
      <c r="P31" s="66"/>
      <c r="Q31" s="66"/>
      <c r="R31" s="66"/>
      <c r="S31" s="66"/>
      <c r="T31" s="66"/>
    </row>
    <row r="32" spans="10:20" ht="15" customHeight="1">
      <c r="J32" s="72"/>
      <c r="K32" s="37" t="str">
        <f>Results!C28</f>
        <v>C02</v>
      </c>
      <c r="L32" s="37" t="str">
        <f>Results!B28</f>
        <v>IL6</v>
      </c>
      <c r="M32" s="81" t="e">
        <f>Results!F28</f>
        <v>#DIV/0!</v>
      </c>
      <c r="N32" s="81" t="e">
        <f>Results!G28</f>
        <v>#DIV/0!</v>
      </c>
      <c r="P32" s="66"/>
      <c r="Q32" s="66"/>
      <c r="R32" s="66"/>
      <c r="S32" s="66"/>
      <c r="T32" s="66"/>
    </row>
    <row r="33" spans="10:20" ht="15" customHeight="1">
      <c r="J33" s="72"/>
      <c r="K33" s="37" t="str">
        <f>Results!C29</f>
        <v>C03</v>
      </c>
      <c r="L33" s="37" t="str">
        <f>Results!B29</f>
        <v>CYP1B1</v>
      </c>
      <c r="M33" s="81" t="e">
        <f>Results!F29</f>
        <v>#DIV/0!</v>
      </c>
      <c r="N33" s="81" t="e">
        <f>Results!G29</f>
        <v>#DIV/0!</v>
      </c>
      <c r="P33" s="66"/>
      <c r="Q33" s="66"/>
      <c r="R33" s="66"/>
      <c r="S33" s="66"/>
      <c r="T33" s="66"/>
    </row>
    <row r="34" spans="10:20" ht="15" customHeight="1">
      <c r="J34" s="72"/>
      <c r="K34" s="37" t="str">
        <f>Results!C30</f>
        <v>C04</v>
      </c>
      <c r="L34" s="37" t="str">
        <f>Results!B30</f>
        <v>SOD2</v>
      </c>
      <c r="M34" s="81" t="e">
        <f>Results!F30</f>
        <v>#DIV/0!</v>
      </c>
      <c r="N34" s="81" t="e">
        <f>Results!G30</f>
        <v>#DIV/0!</v>
      </c>
      <c r="P34" s="66"/>
      <c r="Q34" s="66"/>
      <c r="R34" s="66"/>
      <c r="S34" s="66"/>
      <c r="T34" s="66"/>
    </row>
    <row r="35" spans="10:20" ht="15" customHeight="1">
      <c r="J35" s="72"/>
      <c r="K35" s="37" t="str">
        <f>Results!C31</f>
        <v>C05</v>
      </c>
      <c r="L35" s="37" t="str">
        <f>Results!B31</f>
        <v>ERCC5</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VEGFA</v>
      </c>
      <c r="M37" s="81" t="e">
        <f>Results!F33</f>
        <v>#DIV/0!</v>
      </c>
      <c r="N37" s="81" t="e">
        <f>Results!G33</f>
        <v>#DIV/0!</v>
      </c>
      <c r="P37" s="66"/>
      <c r="Q37" s="66"/>
      <c r="R37" s="66"/>
      <c r="S37" s="66"/>
      <c r="T37" s="66"/>
    </row>
    <row r="38" spans="10:20" ht="15" customHeight="1">
      <c r="J38" s="72"/>
      <c r="K38" s="37" t="str">
        <f>Results!C34</f>
        <v>C08</v>
      </c>
      <c r="L38" s="37" t="str">
        <f>Results!B34</f>
        <v>IL8</v>
      </c>
      <c r="M38" s="81" t="e">
        <f>Results!F34</f>
        <v>#DIV/0!</v>
      </c>
      <c r="N38" s="81" t="e">
        <f>Results!G34</f>
        <v>#DIV/0!</v>
      </c>
      <c r="P38" s="66"/>
      <c r="Q38" s="66"/>
      <c r="R38" s="66"/>
      <c r="S38" s="66"/>
      <c r="T38" s="66"/>
    </row>
    <row r="39" spans="10:20" ht="15" customHeight="1">
      <c r="J39" s="72"/>
      <c r="K39" s="37" t="str">
        <f>Results!C35</f>
        <v>C09</v>
      </c>
      <c r="L39" s="37" t="str">
        <f>Results!B35</f>
        <v>TGFB1</v>
      </c>
      <c r="M39" s="81" t="e">
        <f>Results!F35</f>
        <v>#DIV/0!</v>
      </c>
      <c r="N39" s="81" t="e">
        <f>Results!G35</f>
        <v>#DIV/0!</v>
      </c>
      <c r="P39" s="66"/>
      <c r="Q39" s="66"/>
      <c r="R39" s="66"/>
      <c r="S39" s="66"/>
      <c r="T39" s="66"/>
    </row>
    <row r="40" spans="10:20" ht="15" customHeight="1">
      <c r="J40" s="72"/>
      <c r="K40" s="37" t="str">
        <f>Results!C36</f>
        <v>C10</v>
      </c>
      <c r="L40" s="37" t="str">
        <f>Results!B36</f>
        <v>IL10</v>
      </c>
      <c r="M40" s="81" t="e">
        <f>Results!F36</f>
        <v>#DIV/0!</v>
      </c>
      <c r="N40" s="81" t="e">
        <f>Results!G36</f>
        <v>#DIV/0!</v>
      </c>
      <c r="P40" s="66"/>
      <c r="Q40" s="66"/>
      <c r="R40" s="66"/>
      <c r="S40" s="66"/>
      <c r="T40" s="66"/>
    </row>
    <row r="41" spans="10:20" ht="15" customHeight="1">
      <c r="J41" s="72"/>
      <c r="K41" s="37" t="str">
        <f>Results!C37</f>
        <v>C11</v>
      </c>
      <c r="L41" s="37" t="str">
        <f>Results!B37</f>
        <v>STK11</v>
      </c>
      <c r="M41" s="81" t="e">
        <f>Results!F37</f>
        <v>#DIV/0!</v>
      </c>
      <c r="N41" s="81" t="e">
        <f>Results!G37</f>
        <v>#DIV/0!</v>
      </c>
      <c r="P41" s="66"/>
      <c r="Q41" s="66"/>
      <c r="R41" s="66"/>
      <c r="S41" s="66"/>
      <c r="T41" s="66"/>
    </row>
    <row r="42" spans="10:20" ht="15" customHeight="1">
      <c r="J42" s="72"/>
      <c r="K42" s="37" t="str">
        <f>Results!C38</f>
        <v>C12</v>
      </c>
      <c r="L42" s="37" t="str">
        <f>Results!B38</f>
        <v>CCND1</v>
      </c>
      <c r="M42" s="81" t="e">
        <f>Results!F38</f>
        <v>#DIV/0!</v>
      </c>
      <c r="N42" s="81" t="e">
        <f>Results!G38</f>
        <v>#DIV/0!</v>
      </c>
      <c r="P42" s="66"/>
      <c r="Q42" s="66"/>
      <c r="R42" s="66"/>
      <c r="S42" s="66"/>
      <c r="T42" s="66"/>
    </row>
    <row r="43" spans="10:20" ht="15" customHeight="1">
      <c r="J43" s="72"/>
      <c r="K43" s="37" t="str">
        <f>Results!C39</f>
        <v>D01</v>
      </c>
      <c r="L43" s="37" t="str">
        <f>Results!B39</f>
        <v>FASLG</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CLPTM1L</v>
      </c>
      <c r="M45" s="81" t="e">
        <f>Results!F41</f>
        <v>#DIV/0!</v>
      </c>
      <c r="N45" s="81" t="e">
        <f>Results!G41</f>
        <v>#DIV/0!</v>
      </c>
      <c r="P45" s="66"/>
      <c r="Q45" s="66"/>
      <c r="R45" s="66"/>
      <c r="S45" s="66"/>
      <c r="T45" s="66"/>
    </row>
    <row r="46" spans="10:20" ht="15" customHeight="1">
      <c r="J46" s="72"/>
      <c r="K46" s="37" t="str">
        <f>Results!C42</f>
        <v>D04</v>
      </c>
      <c r="L46" s="37" t="str">
        <f>Results!B42</f>
        <v>MMP3</v>
      </c>
      <c r="M46" s="81" t="e">
        <f>Results!F42</f>
        <v>#DIV/0!</v>
      </c>
      <c r="N46" s="81" t="e">
        <f>Results!G42</f>
        <v>#DIV/0!</v>
      </c>
      <c r="P46" s="66"/>
      <c r="Q46" s="66"/>
      <c r="R46" s="66"/>
      <c r="S46" s="66"/>
      <c r="T46" s="66"/>
    </row>
    <row r="47" spans="10:20" ht="15" customHeight="1">
      <c r="J47" s="72"/>
      <c r="K47" s="37" t="str">
        <f>Results!C43</f>
        <v>D05</v>
      </c>
      <c r="L47" s="37" t="str">
        <f>Results!B43</f>
        <v>ERCC4</v>
      </c>
      <c r="M47" s="81" t="e">
        <f>Results!F43</f>
        <v>#DIV/0!</v>
      </c>
      <c r="N47" s="81" t="e">
        <f>Results!G43</f>
        <v>#DIV/0!</v>
      </c>
      <c r="P47" s="66"/>
      <c r="Q47" s="66"/>
      <c r="R47" s="66"/>
      <c r="S47" s="66"/>
      <c r="T47" s="66"/>
    </row>
    <row r="48" spans="10:20" ht="15" customHeight="1">
      <c r="J48" s="72"/>
      <c r="K48" s="37" t="str">
        <f>Results!C44</f>
        <v>D06</v>
      </c>
      <c r="L48" s="37" t="str">
        <f>Results!B44</f>
        <v>CYP2D6</v>
      </c>
      <c r="M48" s="81" t="e">
        <f>Results!F44</f>
        <v>#DIV/0!</v>
      </c>
      <c r="N48" s="81" t="e">
        <f>Results!G44</f>
        <v>#DIV/0!</v>
      </c>
      <c r="P48" s="66"/>
      <c r="Q48" s="66"/>
      <c r="R48" s="66"/>
      <c r="S48" s="66"/>
      <c r="T48" s="66"/>
    </row>
    <row r="49" spans="10:20" ht="15" customHeight="1">
      <c r="J49" s="72"/>
      <c r="K49" s="37" t="str">
        <f>Results!C45</f>
        <v>D07</v>
      </c>
      <c r="L49" s="37" t="str">
        <f>Results!B45</f>
        <v>CYP2C19</v>
      </c>
      <c r="M49" s="81" t="e">
        <f>Results!F45</f>
        <v>#DIV/0!</v>
      </c>
      <c r="N49" s="81" t="e">
        <f>Results!G45</f>
        <v>#DIV/0!</v>
      </c>
      <c r="P49" s="66"/>
      <c r="Q49" s="66"/>
      <c r="R49" s="66"/>
      <c r="S49" s="66"/>
      <c r="T49" s="66"/>
    </row>
    <row r="50" spans="10:20" ht="15" customHeight="1">
      <c r="J50" s="72"/>
      <c r="K50" s="37" t="str">
        <f>Results!C46</f>
        <v>D08</v>
      </c>
      <c r="L50" s="37" t="str">
        <f>Results!B46</f>
        <v>TP73</v>
      </c>
      <c r="M50" s="81" t="e">
        <f>Results!F46</f>
        <v>#DIV/0!</v>
      </c>
      <c r="N50" s="81" t="e">
        <f>Results!G46</f>
        <v>#DIV/0!</v>
      </c>
      <c r="P50" s="66"/>
      <c r="Q50" s="66"/>
      <c r="R50" s="66"/>
      <c r="S50" s="66"/>
      <c r="T50" s="66"/>
    </row>
    <row r="51" spans="10:20" ht="15" customHeight="1">
      <c r="J51" s="72"/>
      <c r="K51" s="37" t="str">
        <f>Results!C47</f>
        <v>D09</v>
      </c>
      <c r="L51" s="37" t="str">
        <f>Results!B47</f>
        <v>XRCC2</v>
      </c>
      <c r="M51" s="81" t="e">
        <f>Results!F47</f>
        <v>#DIV/0!</v>
      </c>
      <c r="N51" s="81" t="e">
        <f>Results!G47</f>
        <v>#DIV/0!</v>
      </c>
      <c r="P51" s="66"/>
      <c r="Q51" s="66"/>
      <c r="R51" s="66"/>
      <c r="S51" s="66"/>
      <c r="T51" s="66"/>
    </row>
    <row r="52" spans="10:20" ht="15" customHeight="1">
      <c r="J52" s="72"/>
      <c r="K52" s="37" t="str">
        <f>Results!C48</f>
        <v>D10</v>
      </c>
      <c r="L52" s="37" t="str">
        <f>Results!B48</f>
        <v>NOS3</v>
      </c>
      <c r="M52" s="81" t="e">
        <f>Results!F48</f>
        <v>#DIV/0!</v>
      </c>
      <c r="N52" s="81" t="e">
        <f>Results!G48</f>
        <v>#DIV/0!</v>
      </c>
      <c r="P52" s="66"/>
      <c r="Q52" s="66"/>
      <c r="R52" s="66"/>
      <c r="S52" s="66"/>
      <c r="T52" s="66"/>
    </row>
    <row r="53" spans="10:20" ht="15" customHeight="1">
      <c r="J53" s="72"/>
      <c r="K53" s="37" t="str">
        <f>Results!C49</f>
        <v>D11</v>
      </c>
      <c r="L53" s="37" t="str">
        <f>Results!B49</f>
        <v>NBN</v>
      </c>
      <c r="M53" s="81" t="e">
        <f>Results!F49</f>
        <v>#DIV/0!</v>
      </c>
      <c r="N53" s="81" t="e">
        <f>Results!G49</f>
        <v>#DIV/0!</v>
      </c>
      <c r="P53" s="66"/>
      <c r="Q53" s="66"/>
      <c r="R53" s="66"/>
      <c r="S53" s="66"/>
      <c r="T53" s="66"/>
    </row>
    <row r="54" spans="10:20" ht="15" customHeight="1">
      <c r="J54" s="72"/>
      <c r="K54" s="37" t="str">
        <f>Results!C50</f>
        <v>D12</v>
      </c>
      <c r="L54" s="37" t="str">
        <f>Results!B50</f>
        <v>MLH1</v>
      </c>
      <c r="M54" s="81" t="e">
        <f>Results!F50</f>
        <v>#DIV/0!</v>
      </c>
      <c r="N54" s="81" t="e">
        <f>Results!G50</f>
        <v>#DIV/0!</v>
      </c>
      <c r="P54" s="66"/>
      <c r="Q54" s="66"/>
      <c r="R54" s="66"/>
      <c r="S54" s="66"/>
      <c r="T54" s="66"/>
    </row>
    <row r="55" spans="10:20" ht="15" customHeight="1">
      <c r="J55" s="72"/>
      <c r="K55" s="37" t="str">
        <f>Results!C51</f>
        <v>E01</v>
      </c>
      <c r="L55" s="37" t="str">
        <f>Results!B51</f>
        <v>ERCC6</v>
      </c>
      <c r="M55" s="81" t="e">
        <f>Results!F51</f>
        <v>#DIV/0!</v>
      </c>
      <c r="N55" s="81" t="e">
        <f>Results!G51</f>
        <v>#DIV/0!</v>
      </c>
      <c r="P55" s="66"/>
      <c r="Q55" s="66"/>
      <c r="R55" s="66"/>
      <c r="S55" s="66"/>
      <c r="T55" s="66"/>
    </row>
    <row r="56" spans="10:20" ht="15" customHeight="1">
      <c r="J56" s="72"/>
      <c r="K56" s="37" t="str">
        <f>Results!C52</f>
        <v>E02</v>
      </c>
      <c r="L56" s="37" t="str">
        <f>Results!B52</f>
        <v>DRD2</v>
      </c>
      <c r="M56" s="81" t="e">
        <f>Results!F52</f>
        <v>#DIV/0!</v>
      </c>
      <c r="N56" s="81" t="e">
        <f>Results!G52</f>
        <v>#DIV/0!</v>
      </c>
      <c r="P56" s="66"/>
      <c r="Q56" s="66"/>
      <c r="R56" s="66"/>
      <c r="S56" s="66"/>
      <c r="T56" s="66"/>
    </row>
    <row r="57" spans="10:20" ht="15" customHeight="1">
      <c r="J57" s="72"/>
      <c r="K57" s="37" t="str">
        <f>Results!C53</f>
        <v>E03</v>
      </c>
      <c r="L57" s="37" t="str">
        <f>Results!B53</f>
        <v>TYMS</v>
      </c>
      <c r="M57" s="81" t="e">
        <f>Results!F53</f>
        <v>#DIV/0!</v>
      </c>
      <c r="N57" s="81" t="e">
        <f>Results!G53</f>
        <v>#DIV/0!</v>
      </c>
      <c r="P57" s="66"/>
      <c r="Q57" s="66"/>
      <c r="R57" s="66"/>
      <c r="S57" s="66"/>
      <c r="T57" s="66"/>
    </row>
    <row r="58" spans="10:20" ht="15" customHeight="1">
      <c r="J58" s="72"/>
      <c r="K58" s="37" t="str">
        <f>Results!C54</f>
        <v>E04</v>
      </c>
      <c r="L58" s="37" t="str">
        <f>Results!B54</f>
        <v>SULT1A1</v>
      </c>
      <c r="M58" s="81" t="e">
        <f>Results!F54</f>
        <v>#DIV/0!</v>
      </c>
      <c r="N58" s="81" t="e">
        <f>Results!G54</f>
        <v>#DIV/0!</v>
      </c>
      <c r="P58" s="66"/>
      <c r="Q58" s="66"/>
      <c r="R58" s="66"/>
      <c r="S58" s="66"/>
      <c r="T58" s="66"/>
    </row>
    <row r="59" spans="10:20" ht="15" customHeight="1">
      <c r="J59" s="72"/>
      <c r="K59" s="37" t="str">
        <f>Results!C55</f>
        <v>E05</v>
      </c>
      <c r="L59" s="37" t="str">
        <f>Results!B55</f>
        <v>BRCA2</v>
      </c>
      <c r="M59" s="81" t="e">
        <f>Results!F55</f>
        <v>#DIV/0!</v>
      </c>
      <c r="N59" s="81" t="e">
        <f>Results!G55</f>
        <v>#DIV/0!</v>
      </c>
      <c r="P59" s="66"/>
      <c r="Q59" s="66"/>
      <c r="R59" s="66"/>
      <c r="S59" s="66"/>
      <c r="T59" s="66"/>
    </row>
    <row r="60" spans="10:20" ht="15" customHeight="1">
      <c r="J60" s="72"/>
      <c r="K60" s="37" t="str">
        <f>Results!C56</f>
        <v>E06</v>
      </c>
      <c r="L60" s="37" t="str">
        <f>Results!B56</f>
        <v>PPARG</v>
      </c>
      <c r="M60" s="81" t="e">
        <f>Results!F56</f>
        <v>#DIV/0!</v>
      </c>
      <c r="N60" s="81" t="e">
        <f>Results!G56</f>
        <v>#DIV/0!</v>
      </c>
      <c r="P60" s="66"/>
      <c r="Q60" s="66"/>
      <c r="R60" s="66"/>
      <c r="S60" s="66"/>
      <c r="T60" s="66"/>
    </row>
    <row r="61" spans="10:20" ht="15" customHeight="1">
      <c r="J61" s="72"/>
      <c r="K61" s="37" t="str">
        <f>Results!C57</f>
        <v>E07</v>
      </c>
      <c r="L61" s="37" t="str">
        <f>Results!B57</f>
        <v>MMP9</v>
      </c>
      <c r="M61" s="81" t="e">
        <f>Results!F57</f>
        <v>#DIV/0!</v>
      </c>
      <c r="N61" s="81" t="e">
        <f>Results!G57</f>
        <v>#DIV/0!</v>
      </c>
      <c r="P61" s="66"/>
      <c r="Q61" s="66"/>
      <c r="R61" s="66"/>
      <c r="S61" s="66"/>
      <c r="T61" s="66"/>
    </row>
    <row r="62" spans="10:20" ht="15" customHeight="1">
      <c r="J62" s="72"/>
      <c r="K62" s="37" t="str">
        <f>Results!C58</f>
        <v>E08</v>
      </c>
      <c r="L62" s="37" t="str">
        <f>Results!B58</f>
        <v>MMP2</v>
      </c>
      <c r="M62" s="81" t="e">
        <f>Results!F58</f>
        <v>#DIV/0!</v>
      </c>
      <c r="N62" s="81" t="e">
        <f>Results!G58</f>
        <v>#DIV/0!</v>
      </c>
      <c r="P62" s="66"/>
      <c r="Q62" s="66"/>
      <c r="R62" s="66"/>
      <c r="S62" s="66"/>
      <c r="T62" s="66"/>
    </row>
    <row r="63" spans="10:20" ht="15" customHeight="1">
      <c r="J63" s="72"/>
      <c r="K63" s="37" t="str">
        <f>Results!C59</f>
        <v>E09</v>
      </c>
      <c r="L63" s="37" t="str">
        <f>Results!B59</f>
        <v>LIG1</v>
      </c>
      <c r="M63" s="81" t="e">
        <f>Results!F59</f>
        <v>#DIV/0!</v>
      </c>
      <c r="N63" s="81" t="e">
        <f>Results!G59</f>
        <v>#DIV/0!</v>
      </c>
      <c r="P63" s="66"/>
      <c r="Q63" s="66"/>
      <c r="R63" s="66"/>
      <c r="S63" s="66"/>
      <c r="T63" s="66"/>
    </row>
    <row r="64" spans="10:20" ht="15" customHeight="1">
      <c r="J64" s="72"/>
      <c r="K64" s="37" t="str">
        <f>Results!C60</f>
        <v>E10</v>
      </c>
      <c r="L64" s="37" t="str">
        <f>Results!B60</f>
        <v>IL13</v>
      </c>
      <c r="M64" s="81" t="e">
        <f>Results!F60</f>
        <v>#DIV/0!</v>
      </c>
      <c r="N64" s="81" t="e">
        <f>Results!G60</f>
        <v>#DIV/0!</v>
      </c>
      <c r="P64" s="66"/>
      <c r="Q64" s="66"/>
      <c r="R64" s="66"/>
      <c r="S64" s="66"/>
      <c r="T64" s="66"/>
    </row>
    <row r="65" spans="10:20" ht="15" customHeight="1">
      <c r="J65" s="72"/>
      <c r="K65" s="37" t="str">
        <f>Results!C61</f>
        <v>E11</v>
      </c>
      <c r="L65" s="37" t="str">
        <f>Results!B61</f>
        <v>IL1RN</v>
      </c>
      <c r="M65" s="81" t="e">
        <f>Results!F61</f>
        <v>#DIV/0!</v>
      </c>
      <c r="N65" s="81" t="e">
        <f>Results!G61</f>
        <v>#DIV/0!</v>
      </c>
      <c r="P65" s="66"/>
      <c r="Q65" s="66"/>
      <c r="R65" s="66"/>
      <c r="S65" s="66"/>
      <c r="T65" s="66"/>
    </row>
    <row r="66" spans="10:20" ht="15" customHeight="1">
      <c r="J66" s="72"/>
      <c r="K66" s="37" t="str">
        <f>Results!C62</f>
        <v>E12</v>
      </c>
      <c r="L66" s="37" t="str">
        <f>Results!B62</f>
        <v>IL1A</v>
      </c>
      <c r="M66" s="81" t="e">
        <f>Results!F62</f>
        <v>#DIV/0!</v>
      </c>
      <c r="N66" s="81" t="e">
        <f>Results!G62</f>
        <v>#DIV/0!</v>
      </c>
      <c r="P66" s="66"/>
      <c r="Q66" s="66"/>
      <c r="R66" s="66"/>
      <c r="S66" s="66"/>
      <c r="T66" s="66"/>
    </row>
    <row r="67" spans="10:20" ht="15" customHeight="1">
      <c r="J67" s="72"/>
      <c r="K67" s="37" t="str">
        <f>Results!C63</f>
        <v>F01</v>
      </c>
      <c r="L67" s="37" t="str">
        <f>Results!B63</f>
        <v>PARP1</v>
      </c>
      <c r="M67" s="81" t="e">
        <f>Results!F63</f>
        <v>#DIV/0!</v>
      </c>
      <c r="N67" s="81" t="e">
        <f>Results!G63</f>
        <v>#DIV/0!</v>
      </c>
      <c r="P67" s="66"/>
      <c r="Q67" s="66"/>
      <c r="R67" s="66"/>
      <c r="S67" s="66"/>
      <c r="T67" s="66"/>
    </row>
    <row r="68" spans="10:20" ht="15" customHeight="1">
      <c r="J68" s="72"/>
      <c r="K68" s="37" t="str">
        <f>Results!C64</f>
        <v>F02</v>
      </c>
      <c r="L68" s="37" t="str">
        <f>Results!B64</f>
        <v>COMT</v>
      </c>
      <c r="M68" s="81" t="e">
        <f>Results!F64</f>
        <v>#DIV/0!</v>
      </c>
      <c r="N68" s="81" t="e">
        <f>Results!G64</f>
        <v>#DIV/0!</v>
      </c>
      <c r="P68" s="66"/>
      <c r="Q68" s="66"/>
      <c r="R68" s="66"/>
      <c r="S68" s="66"/>
      <c r="T68" s="66"/>
    </row>
    <row r="69" spans="10:20" ht="15" customHeight="1">
      <c r="J69" s="72"/>
      <c r="K69" s="37" t="str">
        <f>Results!C65</f>
        <v>F03</v>
      </c>
      <c r="L69" s="37" t="str">
        <f>Results!B65</f>
        <v>EXO1</v>
      </c>
      <c r="M69" s="81" t="e">
        <f>Results!F65</f>
        <v>#DIV/0!</v>
      </c>
      <c r="N69" s="81" t="e">
        <f>Results!G65</f>
        <v>#DIV/0!</v>
      </c>
      <c r="P69" s="66"/>
      <c r="Q69" s="66"/>
      <c r="R69" s="66"/>
      <c r="S69" s="66"/>
      <c r="T69" s="66"/>
    </row>
    <row r="70" spans="10:20" ht="15" customHeight="1">
      <c r="J70" s="72"/>
      <c r="K70" s="37" t="str">
        <f>Results!C66</f>
        <v>F04</v>
      </c>
      <c r="L70" s="37" t="str">
        <f>Results!B66</f>
        <v>NAT1</v>
      </c>
      <c r="M70" s="81" t="e">
        <f>Results!F66</f>
        <v>#DIV/0!</v>
      </c>
      <c r="N70" s="81" t="e">
        <f>Results!G66</f>
        <v>#DIV/0!</v>
      </c>
      <c r="P70" s="66"/>
      <c r="Q70" s="66"/>
      <c r="R70" s="66"/>
      <c r="S70" s="66"/>
      <c r="T70" s="66"/>
    </row>
    <row r="71" spans="10:20" ht="15" customHeight="1">
      <c r="J71" s="72"/>
      <c r="K71" s="37" t="str">
        <f>Results!C67</f>
        <v>F05</v>
      </c>
      <c r="L71" s="37" t="str">
        <f>Results!B67</f>
        <v>BAT3</v>
      </c>
      <c r="M71" s="81" t="e">
        <f>Results!F67</f>
        <v>#DIV/0!</v>
      </c>
      <c r="N71" s="81" t="e">
        <f>Results!G67</f>
        <v>#DIV/0!</v>
      </c>
      <c r="P71" s="66"/>
      <c r="Q71" s="66"/>
      <c r="R71" s="66"/>
      <c r="S71" s="66"/>
      <c r="T71" s="66"/>
    </row>
    <row r="72" spans="10:20" ht="15" customHeight="1">
      <c r="J72" s="72"/>
      <c r="K72" s="37" t="str">
        <f>Results!C68</f>
        <v>F06</v>
      </c>
      <c r="L72" s="37" t="str">
        <f>Results!B68</f>
        <v>CASP8</v>
      </c>
      <c r="M72" s="81" t="e">
        <f>Results!F68</f>
        <v>#DIV/0!</v>
      </c>
      <c r="N72" s="81" t="e">
        <f>Results!G68</f>
        <v>#DIV/0!</v>
      </c>
      <c r="P72" s="66"/>
      <c r="Q72" s="66"/>
      <c r="R72" s="66"/>
      <c r="S72" s="66"/>
      <c r="T72" s="66"/>
    </row>
    <row r="73" spans="10:20" ht="15" customHeight="1">
      <c r="J73" s="72"/>
      <c r="K73" s="37" t="str">
        <f>Results!C69</f>
        <v>F07</v>
      </c>
      <c r="L73" s="37" t="str">
        <f>Results!B69</f>
        <v>XRCC4</v>
      </c>
      <c r="M73" s="81" t="e">
        <f>Results!F69</f>
        <v>#DIV/0!</v>
      </c>
      <c r="N73" s="81" t="e">
        <f>Results!G69</f>
        <v>#DIV/0!</v>
      </c>
      <c r="P73" s="66"/>
      <c r="Q73" s="66"/>
      <c r="R73" s="66"/>
      <c r="S73" s="66"/>
      <c r="T73" s="66"/>
    </row>
    <row r="74" spans="10:20" ht="15" customHeight="1">
      <c r="J74" s="72"/>
      <c r="K74" s="37" t="str">
        <f>Results!C70</f>
        <v>F08</v>
      </c>
      <c r="L74" s="37" t="str">
        <f>Results!B70</f>
        <v>BRAF</v>
      </c>
      <c r="M74" s="81" t="e">
        <f>Results!F70</f>
        <v>#DIV/0!</v>
      </c>
      <c r="N74" s="81" t="e">
        <f>Results!G70</f>
        <v>#DIV/0!</v>
      </c>
      <c r="P74" s="66"/>
      <c r="Q74" s="66"/>
      <c r="R74" s="66"/>
      <c r="S74" s="66"/>
      <c r="T74" s="66"/>
    </row>
    <row r="75" spans="10:20" ht="15" customHeight="1">
      <c r="J75" s="72"/>
      <c r="K75" s="37" t="str">
        <f>Results!C71</f>
        <v>F09</v>
      </c>
      <c r="L75" s="37" t="str">
        <f>Results!B71</f>
        <v>SLC19A1</v>
      </c>
      <c r="M75" s="81" t="e">
        <f>Results!F71</f>
        <v>#DIV/0!</v>
      </c>
      <c r="N75" s="81" t="e">
        <f>Results!G71</f>
        <v>#DIV/0!</v>
      </c>
      <c r="P75" s="66"/>
      <c r="Q75" s="66"/>
      <c r="R75" s="66"/>
      <c r="S75" s="66"/>
      <c r="T75" s="66"/>
    </row>
    <row r="76" spans="10:20" ht="15" customHeight="1">
      <c r="J76" s="72"/>
      <c r="K76" s="37" t="str">
        <f>Results!C72</f>
        <v>F10</v>
      </c>
      <c r="L76" s="37" t="str">
        <f>Results!B72</f>
        <v>PTEN</v>
      </c>
      <c r="M76" s="81" t="e">
        <f>Results!F72</f>
        <v>#DIV/0!</v>
      </c>
      <c r="N76" s="81" t="e">
        <f>Results!G72</f>
        <v>#DIV/0!</v>
      </c>
      <c r="P76" s="66"/>
      <c r="Q76" s="66"/>
      <c r="R76" s="66"/>
      <c r="S76" s="66"/>
      <c r="T76" s="66"/>
    </row>
    <row r="77" spans="10:20" ht="15" customHeight="1">
      <c r="J77" s="72"/>
      <c r="K77" s="37" t="str">
        <f>Results!C73</f>
        <v>F11</v>
      </c>
      <c r="L77" s="37" t="str">
        <f>Results!B73</f>
        <v>PSMA4</v>
      </c>
      <c r="M77" s="81" t="e">
        <f>Results!F73</f>
        <v>#DIV/0!</v>
      </c>
      <c r="N77" s="81" t="e">
        <f>Results!G73</f>
        <v>#DIV/0!</v>
      </c>
      <c r="P77" s="66"/>
      <c r="Q77" s="66"/>
      <c r="R77" s="66"/>
      <c r="S77" s="66"/>
      <c r="T77" s="66"/>
    </row>
    <row r="78" spans="10:20" ht="15" customHeight="1">
      <c r="J78" s="72"/>
      <c r="K78" s="37" t="str">
        <f>Results!C74</f>
        <v>F12</v>
      </c>
      <c r="L78" s="37" t="str">
        <f>Results!B74</f>
        <v>MTRR</v>
      </c>
      <c r="M78" s="81" t="e">
        <f>Results!F74</f>
        <v>#DIV/0!</v>
      </c>
      <c r="N78" s="81" t="e">
        <f>Results!G74</f>
        <v>#DIV/0!</v>
      </c>
      <c r="P78" s="66"/>
      <c r="Q78" s="66"/>
      <c r="R78" s="66"/>
      <c r="S78" s="66"/>
      <c r="T78" s="66"/>
    </row>
    <row r="79" spans="10:20" ht="15" customHeight="1">
      <c r="J79" s="72"/>
      <c r="K79" s="37" t="str">
        <f>Results!C75</f>
        <v>G01</v>
      </c>
      <c r="L79" s="37" t="str">
        <f>Results!B75</f>
        <v>MSH2</v>
      </c>
      <c r="M79" s="81" t="e">
        <f>Results!F75</f>
        <v>#DIV/0!</v>
      </c>
      <c r="N79" s="81" t="e">
        <f>Results!G75</f>
        <v>#DIV/0!</v>
      </c>
      <c r="P79" s="66"/>
      <c r="Q79" s="66"/>
      <c r="R79" s="66"/>
      <c r="S79" s="66"/>
      <c r="T79" s="66"/>
    </row>
    <row r="80" spans="10:20" ht="15" customHeight="1">
      <c r="J80" s="72"/>
      <c r="K80" s="37" t="str">
        <f>Results!C76</f>
        <v>G02</v>
      </c>
      <c r="L80" s="37" t="str">
        <f>Results!B76</f>
        <v>MMP12</v>
      </c>
      <c r="M80" s="81" t="e">
        <f>Results!F76</f>
        <v>#DIV/0!</v>
      </c>
      <c r="N80" s="81" t="e">
        <f>Results!G76</f>
        <v>#DIV/0!</v>
      </c>
      <c r="P80" s="66"/>
      <c r="Q80" s="66"/>
      <c r="R80" s="66"/>
      <c r="S80" s="66"/>
      <c r="T80" s="66"/>
    </row>
    <row r="81" spans="10:20" ht="15" customHeight="1">
      <c r="J81" s="72"/>
      <c r="K81" s="37" t="str">
        <f>Results!C77</f>
        <v>G03</v>
      </c>
      <c r="L81" s="37" t="str">
        <f>Results!B77</f>
        <v>MET</v>
      </c>
      <c r="M81" s="81" t="e">
        <f>Results!F77</f>
        <v>#DIV/0!</v>
      </c>
      <c r="N81" s="81" t="e">
        <f>Results!G77</f>
        <v>#DIV/0!</v>
      </c>
      <c r="P81" s="66"/>
      <c r="Q81" s="66"/>
      <c r="R81" s="66"/>
      <c r="S81" s="66"/>
      <c r="T81" s="66"/>
    </row>
    <row r="82" spans="10:20" ht="15" customHeight="1">
      <c r="J82" s="72"/>
      <c r="K82" s="37" t="str">
        <f>Results!C78</f>
        <v>G04</v>
      </c>
      <c r="L82" s="37" t="str">
        <f>Results!B78</f>
        <v>IL4</v>
      </c>
      <c r="M82" s="81" t="e">
        <f>Results!F78</f>
        <v>#DIV/0!</v>
      </c>
      <c r="N82" s="81" t="e">
        <f>Results!G78</f>
        <v>#DIV/0!</v>
      </c>
      <c r="P82" s="66"/>
      <c r="Q82" s="66"/>
      <c r="R82" s="66"/>
      <c r="S82" s="66"/>
      <c r="T82" s="66"/>
    </row>
    <row r="83" spans="10:20" ht="15" customHeight="1">
      <c r="J83" s="72"/>
      <c r="K83" s="37" t="str">
        <f>Results!C79</f>
        <v>G05</v>
      </c>
      <c r="L83" s="37" t="str">
        <f>Results!B79</f>
        <v>IGFBP3</v>
      </c>
      <c r="M83" s="81" t="e">
        <f>Results!F79</f>
        <v>#DIV/0!</v>
      </c>
      <c r="N83" s="81" t="e">
        <f>Results!G79</f>
        <v>#DIV/0!</v>
      </c>
      <c r="P83" s="66"/>
      <c r="Q83" s="66"/>
      <c r="R83" s="66"/>
      <c r="S83" s="66"/>
      <c r="T83" s="66"/>
    </row>
    <row r="84" spans="10:20" ht="15" customHeight="1">
      <c r="J84" s="72"/>
      <c r="K84" s="37" t="str">
        <f>Results!C80</f>
        <v>G06</v>
      </c>
      <c r="L84" s="37" t="str">
        <f>Results!B80</f>
        <v>HLA-A</v>
      </c>
      <c r="M84" s="81" t="e">
        <f>Results!F80</f>
        <v>#DIV/0!</v>
      </c>
      <c r="N84" s="81" t="e">
        <f>Results!G80</f>
        <v>#DIV/0!</v>
      </c>
      <c r="P84" s="66"/>
      <c r="Q84" s="66"/>
      <c r="R84" s="66"/>
      <c r="S84" s="66"/>
      <c r="T84" s="66"/>
    </row>
    <row r="85" spans="10:20" ht="15" customHeight="1">
      <c r="J85" s="72"/>
      <c r="K85" s="37" t="str">
        <f>Results!C81</f>
        <v>G07</v>
      </c>
      <c r="L85" s="37" t="str">
        <f>Results!B81</f>
        <v>ALDH2</v>
      </c>
      <c r="M85" s="81" t="e">
        <f>Results!F81</f>
        <v>#DIV/0!</v>
      </c>
      <c r="N85" s="81" t="e">
        <f>Results!G81</f>
        <v>#DIV/0!</v>
      </c>
      <c r="P85" s="66"/>
      <c r="Q85" s="66"/>
      <c r="R85" s="66"/>
      <c r="S85" s="66"/>
      <c r="T85" s="66"/>
    </row>
    <row r="86" spans="10:20" ht="15" customHeight="1">
      <c r="J86" s="72"/>
      <c r="K86" s="37" t="str">
        <f>Results!C82</f>
        <v>G08</v>
      </c>
      <c r="L86" s="37" t="str">
        <f>Results!B82</f>
        <v>AHR</v>
      </c>
      <c r="M86" s="81" t="e">
        <f>Results!F82</f>
        <v>#DIV/0!</v>
      </c>
      <c r="N86" s="81" t="e">
        <f>Results!G82</f>
        <v>#DIV/0!</v>
      </c>
      <c r="P86" s="66"/>
      <c r="Q86" s="66"/>
      <c r="R86" s="66"/>
      <c r="S86" s="66"/>
      <c r="T86" s="66"/>
    </row>
    <row r="87" spans="10:20" ht="15" customHeight="1">
      <c r="J87" s="72"/>
      <c r="K87" s="37" t="str">
        <f>Results!C83</f>
        <v>G09</v>
      </c>
      <c r="L87" s="37" t="str">
        <f>Results!B83</f>
        <v>CYP19A1</v>
      </c>
      <c r="M87" s="81" t="e">
        <f>Results!F83</f>
        <v>#DIV/0!</v>
      </c>
      <c r="N87" s="81" t="e">
        <f>Results!G83</f>
        <v>#DIV/0!</v>
      </c>
      <c r="P87" s="66"/>
      <c r="Q87" s="66"/>
      <c r="R87" s="66"/>
      <c r="S87" s="66"/>
      <c r="T87" s="66"/>
    </row>
    <row r="88" spans="10:20" ht="15" customHeight="1">
      <c r="J88" s="72"/>
      <c r="K88" s="37" t="str">
        <f>Results!C84</f>
        <v>G10</v>
      </c>
      <c r="L88" s="37" t="str">
        <f>Results!B84</f>
        <v>CYP17A1</v>
      </c>
      <c r="M88" s="81" t="e">
        <f>Results!F84</f>
        <v>#DIV/0!</v>
      </c>
      <c r="N88" s="81" t="e">
        <f>Results!G84</f>
        <v>#DIV/0!</v>
      </c>
      <c r="P88" s="66"/>
      <c r="Q88" s="66"/>
      <c r="R88" s="66"/>
      <c r="S88" s="66"/>
      <c r="T88" s="66"/>
    </row>
    <row r="89" spans="10:20" ht="15" customHeight="1">
      <c r="J89" s="72"/>
      <c r="K89" s="37" t="str">
        <f>Results!C85</f>
        <v>G11</v>
      </c>
      <c r="L89" s="37" t="str">
        <f>Results!B85</f>
        <v>CHRNB4</v>
      </c>
      <c r="M89" s="81" t="e">
        <f>Results!F85</f>
        <v>#DIV/0!</v>
      </c>
      <c r="N89" s="81" t="e">
        <f>Results!G85</f>
        <v>#DIV/0!</v>
      </c>
      <c r="P89" s="66"/>
      <c r="Q89" s="66"/>
      <c r="R89" s="66"/>
      <c r="S89" s="66"/>
      <c r="T89" s="66"/>
    </row>
    <row r="90" spans="10:20" ht="15" customHeight="1">
      <c r="J90" s="72"/>
      <c r="K90" s="37" t="str">
        <f>Results!C86</f>
        <v>G12</v>
      </c>
      <c r="L90" s="37" t="str">
        <f>Results!B86</f>
        <v>CHEK2</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CDKN2A</v>
      </c>
      <c r="M99" s="81" t="e">
        <f>Results!F99</f>
        <v>#DIV/0!</v>
      </c>
      <c r="N99" s="81" t="e">
        <f>Results!G99</f>
        <v>#DIV/0!</v>
      </c>
      <c r="O99" s="66"/>
      <c r="P99" s="66"/>
    </row>
    <row r="100" spans="10:16" ht="15" customHeight="1">
      <c r="J100" s="72"/>
      <c r="K100" s="37" t="str">
        <f>Results!C100</f>
        <v>A02</v>
      </c>
      <c r="L100" s="37" t="str">
        <f>Results!B100</f>
        <v>TGFBR1</v>
      </c>
      <c r="M100" s="81" t="e">
        <f>Results!F100</f>
        <v>#DIV/0!</v>
      </c>
      <c r="N100" s="81" t="e">
        <f>Results!G100</f>
        <v>#DIV/0!</v>
      </c>
      <c r="O100" s="66"/>
      <c r="P100" s="66"/>
    </row>
    <row r="101" spans="10:16" ht="15" customHeight="1">
      <c r="J101" s="72"/>
      <c r="K101" s="37" t="str">
        <f>Results!C101</f>
        <v>A03</v>
      </c>
      <c r="L101" s="37" t="str">
        <f>Results!B101</f>
        <v>CCNH</v>
      </c>
      <c r="M101" s="81" t="e">
        <f>Results!F101</f>
        <v>#DIV/0!</v>
      </c>
      <c r="N101" s="81" t="e">
        <f>Results!G101</f>
        <v>#DIV/0!</v>
      </c>
      <c r="O101" s="66"/>
      <c r="P101" s="66"/>
    </row>
    <row r="102" spans="10:16" ht="15" customHeight="1">
      <c r="J102" s="72"/>
      <c r="K102" s="37" t="str">
        <f>Results!C102</f>
        <v>A04</v>
      </c>
      <c r="L102" s="37" t="str">
        <f>Results!B102</f>
        <v>MBD4</v>
      </c>
      <c r="M102" s="81" t="e">
        <f>Results!F102</f>
        <v>#DIV/0!</v>
      </c>
      <c r="N102" s="81" t="e">
        <f>Results!G102</f>
        <v>#DIV/0!</v>
      </c>
      <c r="O102" s="66"/>
      <c r="P102" s="66"/>
    </row>
    <row r="103" spans="10:14" ht="15" customHeight="1">
      <c r="J103" s="72"/>
      <c r="K103" s="37" t="str">
        <f>Results!C103</f>
        <v>A05</v>
      </c>
      <c r="L103" s="37" t="str">
        <f>Results!B103</f>
        <v>GGH</v>
      </c>
      <c r="M103" s="81" t="e">
        <f>Results!F103</f>
        <v>#DIV/0!</v>
      </c>
      <c r="N103" s="81" t="e">
        <f>Results!G103</f>
        <v>#DIV/0!</v>
      </c>
    </row>
    <row r="104" spans="10:14" ht="15" customHeight="1">
      <c r="J104" s="72"/>
      <c r="K104" s="37" t="str">
        <f>Results!C104</f>
        <v>A06</v>
      </c>
      <c r="L104" s="37" t="str">
        <f>Results!B104</f>
        <v>TNFRSF10A</v>
      </c>
      <c r="M104" s="81" t="e">
        <f>Results!F104</f>
        <v>#DIV/0!</v>
      </c>
      <c r="N104" s="81" t="e">
        <f>Results!G104</f>
        <v>#DIV/0!</v>
      </c>
    </row>
    <row r="105" spans="10:14" ht="15" customHeight="1">
      <c r="J105" s="72"/>
      <c r="K105" s="37" t="str">
        <f>Results!C105</f>
        <v>A07</v>
      </c>
      <c r="L105" s="37" t="str">
        <f>Results!B105</f>
        <v>CBS</v>
      </c>
      <c r="M105" s="81" t="e">
        <f>Results!F105</f>
        <v>#DIV/0!</v>
      </c>
      <c r="N105" s="81" t="e">
        <f>Results!G105</f>
        <v>#DIV/0!</v>
      </c>
    </row>
    <row r="106" spans="10:14" ht="15" customHeight="1">
      <c r="J106" s="72"/>
      <c r="K106" s="37" t="str">
        <f>Results!C106</f>
        <v>A08</v>
      </c>
      <c r="L106" s="37" t="str">
        <f>Results!B106</f>
        <v>AKR1C3</v>
      </c>
      <c r="M106" s="81" t="e">
        <f>Results!F106</f>
        <v>#DIV/0!</v>
      </c>
      <c r="N106" s="81" t="e">
        <f>Results!G106</f>
        <v>#DIV/0!</v>
      </c>
    </row>
    <row r="107" spans="10:14" ht="15" customHeight="1">
      <c r="J107" s="72"/>
      <c r="K107" s="37" t="str">
        <f>Results!C107</f>
        <v>A09</v>
      </c>
      <c r="L107" s="37" t="str">
        <f>Results!B107</f>
        <v>CASP3</v>
      </c>
      <c r="M107" s="81" t="e">
        <f>Results!F107</f>
        <v>#DIV/0!</v>
      </c>
      <c r="N107" s="81" t="e">
        <f>Results!G107</f>
        <v>#DIV/0!</v>
      </c>
    </row>
    <row r="108" spans="10:14" ht="15" customHeight="1">
      <c r="J108" s="72"/>
      <c r="K108" s="37" t="str">
        <f>Results!C108</f>
        <v>A10</v>
      </c>
      <c r="L108" s="37" t="str">
        <f>Results!B108</f>
        <v>VDR</v>
      </c>
      <c r="M108" s="81" t="e">
        <f>Results!F108</f>
        <v>#DIV/0!</v>
      </c>
      <c r="N108" s="81" t="e">
        <f>Results!G108</f>
        <v>#DIV/0!</v>
      </c>
    </row>
    <row r="109" spans="10:14" ht="15" customHeight="1">
      <c r="J109" s="72"/>
      <c r="K109" s="37" t="str">
        <f>Results!C109</f>
        <v>A11</v>
      </c>
      <c r="L109" s="37" t="str">
        <f>Results!B109</f>
        <v>RAD23B</v>
      </c>
      <c r="M109" s="81" t="e">
        <f>Results!F109</f>
        <v>#DIV/0!</v>
      </c>
      <c r="N109" s="81" t="e">
        <f>Results!G109</f>
        <v>#DIV/0!</v>
      </c>
    </row>
    <row r="110" spans="10:14" ht="15" customHeight="1">
      <c r="J110" s="72"/>
      <c r="K110" s="37" t="str">
        <f>Results!C110</f>
        <v>A12</v>
      </c>
      <c r="L110" s="37" t="str">
        <f>Results!B110</f>
        <v>SERPINA1</v>
      </c>
      <c r="M110" s="81" t="e">
        <f>Results!F110</f>
        <v>#DIV/0!</v>
      </c>
      <c r="N110" s="81" t="e">
        <f>Results!G110</f>
        <v>#DIV/0!</v>
      </c>
    </row>
    <row r="111" spans="10:14" ht="15" customHeight="1">
      <c r="J111" s="72"/>
      <c r="K111" s="37" t="str">
        <f>Results!C111</f>
        <v>B01</v>
      </c>
      <c r="L111" s="37" t="str">
        <f>Results!B111</f>
        <v>MTR</v>
      </c>
      <c r="M111" s="81" t="e">
        <f>Results!F111</f>
        <v>#DIV/0!</v>
      </c>
      <c r="N111" s="81" t="e">
        <f>Results!G111</f>
        <v>#DIV/0!</v>
      </c>
    </row>
    <row r="112" spans="10:14" ht="15" customHeight="1">
      <c r="J112" s="72"/>
      <c r="K112" s="37" t="str">
        <f>Results!C112</f>
        <v>B02</v>
      </c>
      <c r="L112" s="37" t="str">
        <f>Results!B112</f>
        <v>LIG3</v>
      </c>
      <c r="M112" s="81" t="e">
        <f>Results!F112</f>
        <v>#DIV/0!</v>
      </c>
      <c r="N112" s="81" t="e">
        <f>Results!G112</f>
        <v>#DIV/0!</v>
      </c>
    </row>
    <row r="113" spans="10:14" ht="15" customHeight="1">
      <c r="J113" s="72"/>
      <c r="K113" s="37" t="str">
        <f>Results!C113</f>
        <v>B03</v>
      </c>
      <c r="L113" s="37" t="str">
        <f>Results!B113</f>
        <v>IL12B</v>
      </c>
      <c r="M113" s="81" t="e">
        <f>Results!F113</f>
        <v>#DIV/0!</v>
      </c>
      <c r="N113" s="81" t="e">
        <f>Results!G113</f>
        <v>#DIV/0!</v>
      </c>
    </row>
    <row r="114" spans="10:14" ht="15" customHeight="1">
      <c r="J114" s="72"/>
      <c r="K114" s="37" t="str">
        <f>Results!C114</f>
        <v>B04</v>
      </c>
      <c r="L114" s="37" t="str">
        <f>Results!B114</f>
        <v>IL12A</v>
      </c>
      <c r="M114" s="81" t="e">
        <f>Results!F114</f>
        <v>#DIV/0!</v>
      </c>
      <c r="N114" s="81" t="e">
        <f>Results!G114</f>
        <v>#DIV/0!</v>
      </c>
    </row>
    <row r="115" spans="10:14" ht="15" customHeight="1">
      <c r="J115" s="72"/>
      <c r="K115" s="37" t="str">
        <f>Results!C115</f>
        <v>B05</v>
      </c>
      <c r="L115" s="37" t="str">
        <f>Results!B115</f>
        <v>IL8RA</v>
      </c>
      <c r="M115" s="81" t="e">
        <f>Results!F115</f>
        <v>#DIV/0!</v>
      </c>
      <c r="N115" s="81" t="e">
        <f>Results!G115</f>
        <v>#DIV/0!</v>
      </c>
    </row>
    <row r="116" spans="10:14" ht="15" customHeight="1">
      <c r="J116" s="72"/>
      <c r="K116" s="37" t="str">
        <f>Results!C116</f>
        <v>B06</v>
      </c>
      <c r="L116" s="37" t="str">
        <f>Results!B116</f>
        <v>IL6R</v>
      </c>
      <c r="M116" s="81" t="e">
        <f>Results!F116</f>
        <v>#DIV/0!</v>
      </c>
      <c r="N116" s="81" t="e">
        <f>Results!G116</f>
        <v>#DIV/0!</v>
      </c>
    </row>
    <row r="117" spans="10:14" ht="15" customHeight="1">
      <c r="J117" s="72"/>
      <c r="K117" s="37" t="str">
        <f>Results!C117</f>
        <v>B07</v>
      </c>
      <c r="L117" s="37" t="str">
        <f>Results!B117</f>
        <v>IL4R</v>
      </c>
      <c r="M117" s="81" t="e">
        <f>Results!F117</f>
        <v>#DIV/0!</v>
      </c>
      <c r="N117" s="81" t="e">
        <f>Results!G117</f>
        <v>#DIV/0!</v>
      </c>
    </row>
    <row r="118" spans="10:14" ht="15" customHeight="1">
      <c r="J118" s="72"/>
      <c r="K118" s="37" t="str">
        <f>Results!C118</f>
        <v>B08</v>
      </c>
      <c r="L118" s="37" t="str">
        <f>Results!B118</f>
        <v>IL2</v>
      </c>
      <c r="M118" s="81" t="e">
        <f>Results!F118</f>
        <v>#DIV/0!</v>
      </c>
      <c r="N118" s="81" t="e">
        <f>Results!G118</f>
        <v>#DIV/0!</v>
      </c>
    </row>
    <row r="119" spans="10:14" ht="15" customHeight="1">
      <c r="J119" s="72"/>
      <c r="K119" s="37" t="str">
        <f>Results!C119</f>
        <v>B09</v>
      </c>
      <c r="L119" s="37" t="str">
        <f>Results!B119</f>
        <v>IFNAR2</v>
      </c>
      <c r="M119" s="81" t="e">
        <f>Results!F119</f>
        <v>#DIV/0!</v>
      </c>
      <c r="N119" s="81" t="e">
        <f>Results!G119</f>
        <v>#DIV/0!</v>
      </c>
    </row>
    <row r="120" spans="10:14" ht="15" customHeight="1">
      <c r="J120" s="72"/>
      <c r="K120" s="37" t="str">
        <f>Results!C120</f>
        <v>B10</v>
      </c>
      <c r="L120" s="37" t="str">
        <f>Results!B120</f>
        <v>GSTA4</v>
      </c>
      <c r="M120" s="81" t="e">
        <f>Results!F120</f>
        <v>#DIV/0!</v>
      </c>
      <c r="N120" s="81" t="e">
        <f>Results!G120</f>
        <v>#DIV/0!</v>
      </c>
    </row>
    <row r="121" spans="10:14" ht="15" customHeight="1">
      <c r="J121" s="72"/>
      <c r="K121" s="37" t="str">
        <f>Results!C121</f>
        <v>B11</v>
      </c>
      <c r="L121" s="37" t="str">
        <f>Results!B121</f>
        <v>AKT1</v>
      </c>
      <c r="M121" s="81" t="e">
        <f>Results!F121</f>
        <v>#DIV/0!</v>
      </c>
      <c r="N121" s="81" t="e">
        <f>Results!G121</f>
        <v>#DIV/0!</v>
      </c>
    </row>
    <row r="122" spans="10:14" ht="15" customHeight="1">
      <c r="J122" s="72"/>
      <c r="K122" s="37" t="str">
        <f>Results!C122</f>
        <v>B12</v>
      </c>
      <c r="L122" s="37" t="str">
        <f>Results!B122</f>
        <v>ACE</v>
      </c>
      <c r="M122" s="81" t="e">
        <f>Results!F122</f>
        <v>#DIV/0!</v>
      </c>
      <c r="N122" s="81" t="e">
        <f>Results!G122</f>
        <v>#DIV/0!</v>
      </c>
    </row>
    <row r="123" spans="10:14" ht="15" customHeight="1">
      <c r="J123" s="72"/>
      <c r="K123" s="37" t="str">
        <f>Results!C123</f>
        <v>C01</v>
      </c>
      <c r="L123" s="37" t="str">
        <f>Results!B123</f>
        <v>CYP2C9</v>
      </c>
      <c r="M123" s="81" t="e">
        <f>Results!F123</f>
        <v>#DIV/0!</v>
      </c>
      <c r="N123" s="81" t="e">
        <f>Results!G123</f>
        <v>#DIV/0!</v>
      </c>
    </row>
    <row r="124" spans="10:14" ht="15" customHeight="1">
      <c r="J124" s="72"/>
      <c r="K124" s="37" t="str">
        <f>Results!C124</f>
        <v>C02</v>
      </c>
      <c r="L124" s="37" t="str">
        <f>Results!B124</f>
        <v>LOC123688</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HLA-DRB1</v>
      </c>
      <c r="M127" s="81" t="e">
        <f>Results!F127</f>
        <v>#DIV/0!</v>
      </c>
      <c r="N127" s="81" t="e">
        <f>Results!G127</f>
        <v>#DIV/0!</v>
      </c>
    </row>
    <row r="128" spans="10:14" ht="15" customHeight="1">
      <c r="J128" s="72"/>
      <c r="K128" s="37" t="str">
        <f>Results!C128</f>
        <v>C06</v>
      </c>
      <c r="L128" s="37" t="str">
        <f>Results!B128</f>
        <v>CDA</v>
      </c>
      <c r="M128" s="81" t="e">
        <f>Results!F128</f>
        <v>#DIV/0!</v>
      </c>
      <c r="N128" s="81" t="e">
        <f>Results!G128</f>
        <v>#DIV/0!</v>
      </c>
    </row>
    <row r="129" spans="10:14" ht="15" customHeight="1">
      <c r="J129" s="72"/>
      <c r="K129" s="37" t="str">
        <f>Results!C129</f>
        <v>C07</v>
      </c>
      <c r="L129" s="37" t="str">
        <f>Results!B129</f>
        <v>XRCC5</v>
      </c>
      <c r="M129" s="81" t="e">
        <f>Results!F129</f>
        <v>#DIV/0!</v>
      </c>
      <c r="N129" s="81" t="e">
        <f>Results!G129</f>
        <v>#DIV/0!</v>
      </c>
    </row>
    <row r="130" spans="10:14" ht="15" customHeight="1">
      <c r="J130" s="72"/>
      <c r="K130" s="37" t="str">
        <f>Results!C130</f>
        <v>C08</v>
      </c>
      <c r="L130" s="37" t="str">
        <f>Results!B130</f>
        <v>BCR</v>
      </c>
      <c r="M130" s="81" t="e">
        <f>Results!F130</f>
        <v>#DIV/0!</v>
      </c>
      <c r="N130" s="81" t="e">
        <f>Results!G130</f>
        <v>#DIV/0!</v>
      </c>
    </row>
    <row r="131" spans="10:14" ht="15" customHeight="1">
      <c r="J131" s="72"/>
      <c r="K131" s="37" t="str">
        <f>Results!C131</f>
        <v>C09</v>
      </c>
      <c r="L131" s="37" t="str">
        <f>Results!B131</f>
        <v>POLB</v>
      </c>
      <c r="M131" s="81" t="e">
        <f>Results!F131</f>
        <v>#DIV/0!</v>
      </c>
      <c r="N131" s="81" t="e">
        <f>Results!G131</f>
        <v>#DIV/0!</v>
      </c>
    </row>
    <row r="132" spans="10:14" ht="15" customHeight="1">
      <c r="J132" s="72"/>
      <c r="K132" s="37" t="str">
        <f>Results!C132</f>
        <v>C10</v>
      </c>
      <c r="L132" s="37" t="str">
        <f>Results!B132</f>
        <v>PCNA</v>
      </c>
      <c r="M132" s="81" t="e">
        <f>Results!F132</f>
        <v>#DIV/0!</v>
      </c>
      <c r="N132" s="81" t="e">
        <f>Results!G132</f>
        <v>#DIV/0!</v>
      </c>
    </row>
    <row r="133" spans="10:14" ht="15" customHeight="1">
      <c r="J133" s="72"/>
      <c r="K133" s="37" t="str">
        <f>Results!C133</f>
        <v>C11</v>
      </c>
      <c r="L133" s="37" t="str">
        <f>Results!B133</f>
        <v>LIG4</v>
      </c>
      <c r="M133" s="81" t="e">
        <f>Results!F133</f>
        <v>#DIV/0!</v>
      </c>
      <c r="N133" s="81" t="e">
        <f>Results!G133</f>
        <v>#DIV/0!</v>
      </c>
    </row>
    <row r="134" spans="10:14" ht="15" customHeight="1">
      <c r="J134" s="72"/>
      <c r="K134" s="37" t="str">
        <f>Results!C134</f>
        <v>C12</v>
      </c>
      <c r="L134" s="37" t="str">
        <f>Results!B134</f>
        <v>IFNGR2</v>
      </c>
      <c r="M134" s="81" t="e">
        <f>Results!F134</f>
        <v>#DIV/0!</v>
      </c>
      <c r="N134" s="81" t="e">
        <f>Results!G134</f>
        <v>#DIV/0!</v>
      </c>
    </row>
    <row r="135" spans="10:14" ht="15" customHeight="1">
      <c r="J135" s="72"/>
      <c r="K135" s="37" t="str">
        <f>Results!C135</f>
        <v>D01</v>
      </c>
      <c r="L135" s="37" t="str">
        <f>Results!B135</f>
        <v>HSD17B1</v>
      </c>
      <c r="M135" s="81" t="e">
        <f>Results!F135</f>
        <v>#DIV/0!</v>
      </c>
      <c r="N135" s="81" t="e">
        <f>Results!G135</f>
        <v>#DIV/0!</v>
      </c>
    </row>
    <row r="136" spans="10:14" ht="15" customHeight="1">
      <c r="J136" s="72"/>
      <c r="K136" s="37" t="str">
        <f>Results!C136</f>
        <v>D02</v>
      </c>
      <c r="L136" s="37" t="str">
        <f>Results!B136</f>
        <v>RGS17</v>
      </c>
      <c r="M136" s="81" t="e">
        <f>Results!F136</f>
        <v>#DIV/0!</v>
      </c>
      <c r="N136" s="81" t="e">
        <f>Results!G136</f>
        <v>#DIV/0!</v>
      </c>
    </row>
    <row r="137" spans="10:14" ht="15" customHeight="1">
      <c r="J137" s="72"/>
      <c r="K137" s="37" t="str">
        <f>Results!C137</f>
        <v>D03</v>
      </c>
      <c r="L137" s="37" t="str">
        <f>Results!B137</f>
        <v>FGFR4</v>
      </c>
      <c r="M137" s="81" t="e">
        <f>Results!F137</f>
        <v>#DIV/0!</v>
      </c>
      <c r="N137" s="81" t="e">
        <f>Results!G137</f>
        <v>#DIV/0!</v>
      </c>
    </row>
    <row r="138" spans="10:14" ht="15" customHeight="1">
      <c r="J138" s="72"/>
      <c r="K138" s="37" t="str">
        <f>Results!C138</f>
        <v>D04</v>
      </c>
      <c r="L138" s="37" t="str">
        <f>Results!B138</f>
        <v>ESR1</v>
      </c>
      <c r="M138" s="81" t="e">
        <f>Results!F138</f>
        <v>#DIV/0!</v>
      </c>
      <c r="N138" s="81" t="e">
        <f>Results!G138</f>
        <v>#DIV/0!</v>
      </c>
    </row>
    <row r="139" spans="10:14" ht="15" customHeight="1">
      <c r="J139" s="72"/>
      <c r="K139" s="37" t="str">
        <f>Results!C139</f>
        <v>D05</v>
      </c>
      <c r="L139" s="37" t="str">
        <f>Results!B139</f>
        <v>DRD4</v>
      </c>
      <c r="M139" s="81" t="e">
        <f>Results!F139</f>
        <v>#DIV/0!</v>
      </c>
      <c r="N139" s="81" t="e">
        <f>Results!G139</f>
        <v>#DIV/0!</v>
      </c>
    </row>
    <row r="140" spans="10:14" ht="15" customHeight="1">
      <c r="J140" s="72"/>
      <c r="K140" s="37" t="str">
        <f>Results!C140</f>
        <v>D06</v>
      </c>
      <c r="L140" s="37" t="str">
        <f>Results!B140</f>
        <v>CYP2A13</v>
      </c>
      <c r="M140" s="81" t="e">
        <f>Results!F140</f>
        <v>#DIV/0!</v>
      </c>
      <c r="N140" s="81" t="e">
        <f>Results!G140</f>
        <v>#DIV/0!</v>
      </c>
    </row>
    <row r="141" spans="10:14" ht="15" customHeight="1">
      <c r="J141" s="72"/>
      <c r="K141" s="37" t="str">
        <f>Results!C141</f>
        <v>D07</v>
      </c>
      <c r="L141" s="37" t="str">
        <f>Results!B141</f>
        <v>CSF2</v>
      </c>
      <c r="M141" s="81" t="e">
        <f>Results!F141</f>
        <v>#DIV/0!</v>
      </c>
      <c r="N141" s="81" t="e">
        <f>Results!G141</f>
        <v>#DIV/0!</v>
      </c>
    </row>
    <row r="142" spans="10:14" ht="15" customHeight="1">
      <c r="J142" s="72"/>
      <c r="K142" s="37" t="str">
        <f>Results!C142</f>
        <v>D08</v>
      </c>
      <c r="L142" s="37" t="str">
        <f>Results!B142</f>
        <v>RASSF1</v>
      </c>
      <c r="M142" s="81" t="e">
        <f>Results!F142</f>
        <v>#DIV/0!</v>
      </c>
      <c r="N142" s="81" t="e">
        <f>Results!G142</f>
        <v>#DIV/0!</v>
      </c>
    </row>
    <row r="143" spans="10:14" ht="15" customHeight="1">
      <c r="J143" s="72"/>
      <c r="K143" s="37" t="str">
        <f>Results!C143</f>
        <v>D09</v>
      </c>
      <c r="L143" s="37" t="str">
        <f>Results!B143</f>
        <v>SOD3</v>
      </c>
      <c r="M143" s="81" t="e">
        <f>Results!F143</f>
        <v>#DIV/0!</v>
      </c>
      <c r="N143" s="81" t="e">
        <f>Results!G143</f>
        <v>#DIV/0!</v>
      </c>
    </row>
    <row r="144" spans="10:14" ht="15" customHeight="1">
      <c r="J144" s="72"/>
      <c r="K144" s="37" t="str">
        <f>Results!C144</f>
        <v>D10</v>
      </c>
      <c r="L144" s="37" t="str">
        <f>Results!B144</f>
        <v>RET</v>
      </c>
      <c r="M144" s="81" t="e">
        <f>Results!F144</f>
        <v>#DIV/0!</v>
      </c>
      <c r="N144" s="81" t="e">
        <f>Results!G144</f>
        <v>#DIV/0!</v>
      </c>
    </row>
    <row r="145" spans="10:14" ht="15" customHeight="1">
      <c r="J145" s="72"/>
      <c r="K145" s="37" t="str">
        <f>Results!C145</f>
        <v>D11</v>
      </c>
      <c r="L145" s="37" t="str">
        <f>Results!B145</f>
        <v>CDH1</v>
      </c>
      <c r="M145" s="81" t="e">
        <f>Results!F145</f>
        <v>#DIV/0!</v>
      </c>
      <c r="N145" s="81" t="e">
        <f>Results!G145</f>
        <v>#DIV/0!</v>
      </c>
    </row>
    <row r="146" spans="10:14" ht="15" customHeight="1">
      <c r="J146" s="72"/>
      <c r="K146" s="37" t="str">
        <f>Results!C146</f>
        <v>D12</v>
      </c>
      <c r="L146" s="37" t="str">
        <f>Results!B146</f>
        <v>CDC25C</v>
      </c>
      <c r="M146" s="81" t="e">
        <f>Results!F146</f>
        <v>#DIV/0!</v>
      </c>
      <c r="N146" s="81" t="e">
        <f>Results!G146</f>
        <v>#DIV/0!</v>
      </c>
    </row>
    <row r="147" spans="10:14" ht="15" customHeight="1">
      <c r="J147" s="72"/>
      <c r="K147" s="37" t="str">
        <f>Results!C147</f>
        <v>E01</v>
      </c>
      <c r="L147" s="37" t="str">
        <f>Results!B147</f>
        <v>RGS6</v>
      </c>
      <c r="M147" s="81" t="e">
        <f>Results!F147</f>
        <v>#DIV/0!</v>
      </c>
      <c r="N147" s="81" t="e">
        <f>Results!G147</f>
        <v>#DIV/0!</v>
      </c>
    </row>
    <row r="148" spans="10:14" ht="15" customHeight="1">
      <c r="J148" s="72"/>
      <c r="K148" s="37" t="str">
        <f>Results!C148</f>
        <v>E02</v>
      </c>
      <c r="L148" s="37" t="str">
        <f>Results!B148</f>
        <v>TP53I3</v>
      </c>
      <c r="M148" s="81" t="e">
        <f>Results!F148</f>
        <v>#DIV/0!</v>
      </c>
      <c r="N148" s="81" t="e">
        <f>Results!G148</f>
        <v>#DIV/0!</v>
      </c>
    </row>
    <row r="149" spans="10:14" ht="15" customHeight="1">
      <c r="J149" s="72"/>
      <c r="K149" s="37" t="str">
        <f>Results!C149</f>
        <v>E03</v>
      </c>
      <c r="L149" s="37" t="str">
        <f>Results!B149</f>
        <v>TNKS</v>
      </c>
      <c r="M149" s="81" t="e">
        <f>Results!F149</f>
        <v>#DIV/0!</v>
      </c>
      <c r="N149" s="81" t="e">
        <f>Results!G149</f>
        <v>#DIV/0!</v>
      </c>
    </row>
    <row r="150" spans="10:14" ht="15" customHeight="1">
      <c r="J150" s="72"/>
      <c r="K150" s="37" t="str">
        <f>Results!C150</f>
        <v>E04</v>
      </c>
      <c r="L150" s="37" t="str">
        <f>Results!B150</f>
        <v>CASP7</v>
      </c>
      <c r="M150" s="81" t="e">
        <f>Results!F150</f>
        <v>#DIV/0!</v>
      </c>
      <c r="N150" s="81" t="e">
        <f>Results!G150</f>
        <v>#DIV/0!</v>
      </c>
    </row>
    <row r="151" spans="10:14" ht="15" customHeight="1">
      <c r="J151" s="72"/>
      <c r="K151" s="37" t="str">
        <f>Results!C151</f>
        <v>E05</v>
      </c>
      <c r="L151" s="37" t="str">
        <f>Results!B151</f>
        <v>TP53BP1</v>
      </c>
      <c r="M151" s="81" t="e">
        <f>Results!F151</f>
        <v>#DIV/0!</v>
      </c>
      <c r="N151" s="81" t="e">
        <f>Results!G151</f>
        <v>#DIV/0!</v>
      </c>
    </row>
    <row r="152" spans="10:14" ht="15" customHeight="1">
      <c r="J152" s="72"/>
      <c r="K152" s="37" t="str">
        <f>Results!C152</f>
        <v>E06</v>
      </c>
      <c r="L152" s="37" t="str">
        <f>Results!B152</f>
        <v>TERF2</v>
      </c>
      <c r="M152" s="81" t="e">
        <f>Results!F152</f>
        <v>#DIV/0!</v>
      </c>
      <c r="N152" s="81" t="e">
        <f>Results!G152</f>
        <v>#DIV/0!</v>
      </c>
    </row>
    <row r="153" spans="10:14" ht="15" customHeight="1">
      <c r="J153" s="72"/>
      <c r="K153" s="37" t="str">
        <f>Results!C153</f>
        <v>E07</v>
      </c>
      <c r="L153" s="37" t="str">
        <f>Results!B153</f>
        <v>TERF1</v>
      </c>
      <c r="M153" s="81" t="e">
        <f>Results!F153</f>
        <v>#DIV/0!</v>
      </c>
      <c r="N153" s="81" t="e">
        <f>Results!G153</f>
        <v>#DIV/0!</v>
      </c>
    </row>
    <row r="154" spans="10:14" ht="15" customHeight="1">
      <c r="J154" s="72"/>
      <c r="K154" s="37" t="str">
        <f>Results!C154</f>
        <v>E08</v>
      </c>
      <c r="L154" s="37" t="str">
        <f>Results!B154</f>
        <v>SFTPB</v>
      </c>
      <c r="M154" s="81" t="e">
        <f>Results!F154</f>
        <v>#DIV/0!</v>
      </c>
      <c r="N154" s="81" t="e">
        <f>Results!G154</f>
        <v>#DIV/0!</v>
      </c>
    </row>
    <row r="155" spans="10:14" ht="15" customHeight="1">
      <c r="J155" s="72"/>
      <c r="K155" s="37" t="str">
        <f>Results!C155</f>
        <v>E09</v>
      </c>
      <c r="L155" s="37" t="str">
        <f>Results!B155</f>
        <v>NOD2</v>
      </c>
      <c r="M155" s="81" t="e">
        <f>Results!F155</f>
        <v>#DIV/0!</v>
      </c>
      <c r="N155" s="81" t="e">
        <f>Results!G155</f>
        <v>#DIV/0!</v>
      </c>
    </row>
    <row r="156" spans="10:14" ht="15" customHeight="1">
      <c r="J156" s="72"/>
      <c r="K156" s="37" t="str">
        <f>Results!C156</f>
        <v>E10</v>
      </c>
      <c r="L156" s="37" t="str">
        <f>Results!B156</f>
        <v>BHMT</v>
      </c>
      <c r="M156" s="81" t="e">
        <f>Results!F156</f>
        <v>#DIV/0!</v>
      </c>
      <c r="N156" s="81" t="e">
        <f>Results!G156</f>
        <v>#DIV/0!</v>
      </c>
    </row>
    <row r="157" spans="10:14" ht="15" customHeight="1">
      <c r="J157" s="72"/>
      <c r="K157" s="37" t="str">
        <f>Results!C157</f>
        <v>E11</v>
      </c>
      <c r="L157" s="37" t="str">
        <f>Results!B157</f>
        <v>CCL2</v>
      </c>
      <c r="M157" s="81" t="e">
        <f>Results!F157</f>
        <v>#DIV/0!</v>
      </c>
      <c r="N157" s="81" t="e">
        <f>Results!G157</f>
        <v>#DIV/0!</v>
      </c>
    </row>
    <row r="158" spans="10:14" ht="15" customHeight="1">
      <c r="J158" s="72"/>
      <c r="K158" s="37" t="str">
        <f>Results!C158</f>
        <v>E12</v>
      </c>
      <c r="L158" s="37" t="str">
        <f>Results!B158</f>
        <v>RAD52</v>
      </c>
      <c r="M158" s="81" t="e">
        <f>Results!F158</f>
        <v>#DIV/0!</v>
      </c>
      <c r="N158" s="81" t="e">
        <f>Results!G158</f>
        <v>#DIV/0!</v>
      </c>
    </row>
    <row r="159" spans="10:14" ht="15" customHeight="1">
      <c r="J159" s="72"/>
      <c r="K159" s="37" t="str">
        <f>Results!C159</f>
        <v>F01</v>
      </c>
      <c r="L159" s="37" t="str">
        <f>Results!B159</f>
        <v>BARD1</v>
      </c>
      <c r="M159" s="81" t="e">
        <f>Results!F159</f>
        <v>#DIV/0!</v>
      </c>
      <c r="N159" s="81" t="e">
        <f>Results!G159</f>
        <v>#DIV/0!</v>
      </c>
    </row>
    <row r="160" spans="10:14" ht="15" customHeight="1">
      <c r="J160" s="72"/>
      <c r="K160" s="37" t="str">
        <f>Results!C160</f>
        <v>F02</v>
      </c>
      <c r="L160" s="37" t="str">
        <f>Results!B160</f>
        <v>ATR</v>
      </c>
      <c r="M160" s="81" t="e">
        <f>Results!F160</f>
        <v>#DIV/0!</v>
      </c>
      <c r="N160" s="81" t="e">
        <f>Results!G160</f>
        <v>#DIV/0!</v>
      </c>
    </row>
    <row r="161" spans="10:14" ht="15" customHeight="1">
      <c r="J161" s="72"/>
      <c r="K161" s="37" t="str">
        <f>Results!C161</f>
        <v>F03</v>
      </c>
      <c r="L161" s="37" t="str">
        <f>Results!B161</f>
        <v>PIM1</v>
      </c>
      <c r="M161" s="81" t="e">
        <f>Results!F161</f>
        <v>#DIV/0!</v>
      </c>
      <c r="N161" s="81" t="e">
        <f>Results!G161</f>
        <v>#DIV/0!</v>
      </c>
    </row>
    <row r="162" spans="10:14" ht="15" customHeight="1">
      <c r="J162" s="72"/>
      <c r="K162" s="37" t="str">
        <f>Results!C162</f>
        <v>F04</v>
      </c>
      <c r="L162" s="37" t="str">
        <f>Results!B162</f>
        <v>PIK3CA</v>
      </c>
      <c r="M162" s="81" t="e">
        <f>Results!F162</f>
        <v>#DIV/0!</v>
      </c>
      <c r="N162" s="81" t="e">
        <f>Results!G162</f>
        <v>#DIV/0!</v>
      </c>
    </row>
    <row r="163" spans="10:14" ht="15" customHeight="1">
      <c r="J163" s="72"/>
      <c r="K163" s="37" t="str">
        <f>Results!C163</f>
        <v>F05</v>
      </c>
      <c r="L163" s="37" t="str">
        <f>Results!B163</f>
        <v>REV1</v>
      </c>
      <c r="M163" s="81" t="e">
        <f>Results!F163</f>
        <v>#DIV/0!</v>
      </c>
      <c r="N163" s="81" t="e">
        <f>Results!G163</f>
        <v>#DIV/0!</v>
      </c>
    </row>
    <row r="164" spans="10:14" ht="15" customHeight="1">
      <c r="J164" s="72"/>
      <c r="K164" s="37" t="str">
        <f>Results!C164</f>
        <v>F06</v>
      </c>
      <c r="L164" s="37" t="str">
        <f>Results!B164</f>
        <v>NOS2A</v>
      </c>
      <c r="M164" s="81" t="e">
        <f>Results!F164</f>
        <v>#DIV/0!</v>
      </c>
      <c r="N164" s="81" t="e">
        <f>Results!G164</f>
        <v>#DIV/0!</v>
      </c>
    </row>
    <row r="165" spans="10:14" ht="15" customHeight="1">
      <c r="J165" s="72"/>
      <c r="K165" s="37" t="str">
        <f>Results!C165</f>
        <v>F07</v>
      </c>
      <c r="L165" s="37" t="str">
        <f>Results!B165</f>
        <v>MYC</v>
      </c>
      <c r="M165" s="81" t="e">
        <f>Results!F165</f>
        <v>#DIV/0!</v>
      </c>
      <c r="N165" s="81" t="e">
        <f>Results!G165</f>
        <v>#DIV/0!</v>
      </c>
    </row>
    <row r="166" spans="10:14" ht="15" customHeight="1">
      <c r="J166" s="72"/>
      <c r="K166" s="37" t="str">
        <f>Results!C166</f>
        <v>F08</v>
      </c>
      <c r="L166" s="37" t="str">
        <f>Results!B166</f>
        <v>ABCC1</v>
      </c>
      <c r="M166" s="81" t="e">
        <f>Results!F166</f>
        <v>#DIV/0!</v>
      </c>
      <c r="N166" s="81" t="e">
        <f>Results!G166</f>
        <v>#DIV/0!</v>
      </c>
    </row>
    <row r="167" spans="10:14" ht="15" customHeight="1">
      <c r="J167" s="72"/>
      <c r="K167" s="37" t="str">
        <f>Results!C167</f>
        <v>F09</v>
      </c>
      <c r="L167" s="37" t="str">
        <f>Results!B167</f>
        <v>LRMP</v>
      </c>
      <c r="M167" s="81" t="e">
        <f>Results!F167</f>
        <v>#DIV/0!</v>
      </c>
      <c r="N167" s="81" t="e">
        <f>Results!G167</f>
        <v>#DIV/0!</v>
      </c>
    </row>
    <row r="168" spans="10:14" ht="15" customHeight="1">
      <c r="J168" s="72"/>
      <c r="K168" s="37" t="str">
        <f>Results!C168</f>
        <v>F10</v>
      </c>
      <c r="L168" s="37" t="str">
        <f>Results!B168</f>
        <v>LEP</v>
      </c>
      <c r="M168" s="81" t="e">
        <f>Results!F168</f>
        <v>#DIV/0!</v>
      </c>
      <c r="N168" s="81" t="e">
        <f>Results!G168</f>
        <v>#DIV/0!</v>
      </c>
    </row>
    <row r="169" spans="10:14" ht="15" customHeight="1">
      <c r="J169" s="72"/>
      <c r="K169" s="37" t="str">
        <f>Results!C169</f>
        <v>F11</v>
      </c>
      <c r="L169" s="37" t="str">
        <f>Results!B169</f>
        <v>IL15RA</v>
      </c>
      <c r="M169" s="81" t="e">
        <f>Results!F169</f>
        <v>#DIV/0!</v>
      </c>
      <c r="N169" s="81" t="e">
        <f>Results!G169</f>
        <v>#DIV/0!</v>
      </c>
    </row>
    <row r="170" spans="10:14" ht="15" customHeight="1">
      <c r="J170" s="72"/>
      <c r="K170" s="37" t="str">
        <f>Results!C170</f>
        <v>F12</v>
      </c>
      <c r="L170" s="37" t="str">
        <f>Results!B170</f>
        <v>IL15</v>
      </c>
      <c r="M170" s="81" t="e">
        <f>Results!F170</f>
        <v>#DIV/0!</v>
      </c>
      <c r="N170" s="81" t="e">
        <f>Results!G170</f>
        <v>#DIV/0!</v>
      </c>
    </row>
    <row r="171" spans="10:14" ht="15" customHeight="1">
      <c r="J171" s="72"/>
      <c r="K171" s="37" t="str">
        <f>Results!C171</f>
        <v>G01</v>
      </c>
      <c r="L171" s="37" t="str">
        <f>Results!B171</f>
        <v>IL7R</v>
      </c>
      <c r="M171" s="81" t="e">
        <f>Results!F171</f>
        <v>#DIV/0!</v>
      </c>
      <c r="N171" s="81" t="e">
        <f>Results!G171</f>
        <v>#DIV/0!</v>
      </c>
    </row>
    <row r="172" spans="10:14" ht="15" customHeight="1">
      <c r="J172" s="72"/>
      <c r="K172" s="37" t="str">
        <f>Results!C172</f>
        <v>G02</v>
      </c>
      <c r="L172" s="37" t="str">
        <f>Results!B172</f>
        <v>IGF1R</v>
      </c>
      <c r="M172" s="81" t="e">
        <f>Results!F172</f>
        <v>#DIV/0!</v>
      </c>
      <c r="N172" s="81" t="e">
        <f>Results!G172</f>
        <v>#DIV/0!</v>
      </c>
    </row>
    <row r="173" spans="10:14" ht="15" customHeight="1">
      <c r="J173" s="72"/>
      <c r="K173" s="37" t="str">
        <f>Results!C173</f>
        <v>G03</v>
      </c>
      <c r="L173" s="37" t="str">
        <f>Results!B173</f>
        <v>IGF1</v>
      </c>
      <c r="M173" s="81" t="e">
        <f>Results!F173</f>
        <v>#DIV/0!</v>
      </c>
      <c r="N173" s="81" t="e">
        <f>Results!G173</f>
        <v>#DIV/0!</v>
      </c>
    </row>
    <row r="174" spans="10:14" ht="15" customHeight="1">
      <c r="J174" s="72"/>
      <c r="K174" s="37" t="str">
        <f>Results!C174</f>
        <v>G04</v>
      </c>
      <c r="L174" s="37" t="str">
        <f>Results!B174</f>
        <v>HSD3B1</v>
      </c>
      <c r="M174" s="81" t="e">
        <f>Results!F174</f>
        <v>#DIV/0!</v>
      </c>
      <c r="N174" s="81" t="e">
        <f>Results!G174</f>
        <v>#DIV/0!</v>
      </c>
    </row>
    <row r="175" spans="10:14" ht="15" customHeight="1">
      <c r="J175" s="72"/>
      <c r="K175" s="37" t="str">
        <f>Results!C175</f>
        <v>G05</v>
      </c>
      <c r="L175" s="37" t="str">
        <f>Results!B175</f>
        <v>APC</v>
      </c>
      <c r="M175" s="81" t="e">
        <f>Results!F175</f>
        <v>#DIV/0!</v>
      </c>
      <c r="N175" s="81" t="e">
        <f>Results!G175</f>
        <v>#DIV/0!</v>
      </c>
    </row>
    <row r="176" spans="10:14" ht="15" customHeight="1">
      <c r="J176" s="72"/>
      <c r="K176" s="37" t="str">
        <f>Results!C176</f>
        <v>G06</v>
      </c>
      <c r="L176" s="37" t="str">
        <f>Results!B176</f>
        <v>MSH6</v>
      </c>
      <c r="M176" s="81" t="e">
        <f>Results!F176</f>
        <v>#DIV/0!</v>
      </c>
      <c r="N176" s="81" t="e">
        <f>Results!G176</f>
        <v>#DIV/0!</v>
      </c>
    </row>
    <row r="177" spans="10:14" ht="15" customHeight="1">
      <c r="J177" s="72"/>
      <c r="K177" s="37" t="str">
        <f>Results!C177</f>
        <v>G07</v>
      </c>
      <c r="L177" s="37" t="str">
        <f>Results!B177</f>
        <v>GSTZ1</v>
      </c>
      <c r="M177" s="81" t="e">
        <f>Results!F177</f>
        <v>#DIV/0!</v>
      </c>
      <c r="N177" s="81" t="e">
        <f>Results!G177</f>
        <v>#DIV/0!</v>
      </c>
    </row>
    <row r="178" spans="10:14" ht="15" customHeight="1">
      <c r="J178" s="72"/>
      <c r="K178" s="37" t="str">
        <f>Results!C178</f>
        <v>G08</v>
      </c>
      <c r="L178" s="37" t="str">
        <f>Results!B178</f>
        <v>GSTA2</v>
      </c>
      <c r="M178" s="81" t="e">
        <f>Results!F178</f>
        <v>#DIV/0!</v>
      </c>
      <c r="N178" s="81" t="e">
        <f>Results!G178</f>
        <v>#DIV/0!</v>
      </c>
    </row>
    <row r="179" spans="10:14" ht="15" customHeight="1">
      <c r="J179" s="72"/>
      <c r="K179" s="37" t="str">
        <f>Results!C179</f>
        <v>G09</v>
      </c>
      <c r="L179" s="37" t="str">
        <f>Results!B179</f>
        <v>GPX3</v>
      </c>
      <c r="M179" s="81" t="e">
        <f>Results!F179</f>
        <v>#DIV/0!</v>
      </c>
      <c r="N179" s="81" t="e">
        <f>Results!G179</f>
        <v>#DIV/0!</v>
      </c>
    </row>
    <row r="180" spans="10:14" ht="15" customHeight="1">
      <c r="J180" s="72"/>
      <c r="K180" s="37" t="str">
        <f>Results!C180</f>
        <v>G10</v>
      </c>
      <c r="L180" s="37" t="str">
        <f>Results!B180</f>
        <v>GPX2</v>
      </c>
      <c r="M180" s="81" t="e">
        <f>Results!F180</f>
        <v>#DIV/0!</v>
      </c>
      <c r="N180" s="81" t="e">
        <f>Results!G180</f>
        <v>#DIV/0!</v>
      </c>
    </row>
    <row r="181" spans="10:14" ht="15" customHeight="1">
      <c r="J181" s="72"/>
      <c r="K181" s="37" t="str">
        <f>Results!C181</f>
        <v>G11</v>
      </c>
      <c r="L181" s="37" t="str">
        <f>Results!B181</f>
        <v>POT1</v>
      </c>
      <c r="M181" s="81" t="e">
        <f>Results!F181</f>
        <v>#DIV/0!</v>
      </c>
      <c r="N181" s="81" t="e">
        <f>Results!G181</f>
        <v>#DIV/0!</v>
      </c>
    </row>
    <row r="182" spans="10:14" ht="15" customHeight="1">
      <c r="J182" s="72"/>
      <c r="K182" s="37" t="str">
        <f>Results!C182</f>
        <v>G12</v>
      </c>
      <c r="L182" s="37" t="str">
        <f>Results!B182</f>
        <v>FHIT</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ERCC3</v>
      </c>
      <c r="M191" s="81" t="e">
        <f>Results!F195</f>
        <v>#DIV/0!</v>
      </c>
      <c r="N191" s="81" t="e">
        <f>Results!G195</f>
        <v>#DIV/0!</v>
      </c>
    </row>
    <row r="192" spans="10:14" ht="15" customHeight="1">
      <c r="J192" s="72"/>
      <c r="K192" s="37" t="str">
        <f>Results!C196</f>
        <v>A02</v>
      </c>
      <c r="L192" s="37" t="str">
        <f>Results!B196</f>
        <v>ELA2</v>
      </c>
      <c r="M192" s="81" t="e">
        <f>Results!F196</f>
        <v>#DIV/0!</v>
      </c>
      <c r="N192" s="81" t="e">
        <f>Results!G196</f>
        <v>#DIV/0!</v>
      </c>
    </row>
    <row r="193" spans="10:14" ht="15" customHeight="1">
      <c r="J193" s="72"/>
      <c r="K193" s="37" t="str">
        <f>Results!C197</f>
        <v>A03</v>
      </c>
      <c r="L193" s="37" t="str">
        <f>Results!B197</f>
        <v>EGF</v>
      </c>
      <c r="M193" s="81" t="e">
        <f>Results!F197</f>
        <v>#DIV/0!</v>
      </c>
      <c r="N193" s="81" t="e">
        <f>Results!G197</f>
        <v>#DIV/0!</v>
      </c>
    </row>
    <row r="194" spans="10:14" ht="15" customHeight="1">
      <c r="J194" s="72"/>
      <c r="K194" s="37" t="str">
        <f>Results!C198</f>
        <v>A04</v>
      </c>
      <c r="L194" s="37" t="str">
        <f>Results!B198</f>
        <v>DHFR</v>
      </c>
      <c r="M194" s="81" t="e">
        <f>Results!F198</f>
        <v>#DIV/0!</v>
      </c>
      <c r="N194" s="81" t="e">
        <f>Results!G198</f>
        <v>#DIV/0!</v>
      </c>
    </row>
    <row r="195" spans="10:14" ht="15" customHeight="1">
      <c r="J195" s="72"/>
      <c r="K195" s="37" t="str">
        <f>Results!C199</f>
        <v>A05</v>
      </c>
      <c r="L195" s="37" t="str">
        <f>Results!B199</f>
        <v>CYP11A1</v>
      </c>
      <c r="M195" s="81" t="e">
        <f>Results!F199</f>
        <v>#DIV/0!</v>
      </c>
      <c r="N195" s="81" t="e">
        <f>Results!G199</f>
        <v>#DIV/0!</v>
      </c>
    </row>
    <row r="196" spans="10:14" ht="15" customHeight="1">
      <c r="J196" s="72"/>
      <c r="K196" s="37" t="str">
        <f>Results!C200</f>
        <v>A06</v>
      </c>
      <c r="L196" s="37" t="str">
        <f>Results!B200</f>
        <v>CTLA4</v>
      </c>
      <c r="M196" s="81" t="e">
        <f>Results!F200</f>
        <v>#DIV/0!</v>
      </c>
      <c r="N196" s="81" t="e">
        <f>Results!G200</f>
        <v>#DIV/0!</v>
      </c>
    </row>
    <row r="197" spans="10:14" ht="15" customHeight="1">
      <c r="J197" s="72"/>
      <c r="K197" s="37" t="str">
        <f>Results!C201</f>
        <v>A07</v>
      </c>
      <c r="L197" s="37" t="str">
        <f>Results!B201</f>
        <v>CSF3</v>
      </c>
      <c r="M197" s="81" t="e">
        <f>Results!F201</f>
        <v>#DIV/0!</v>
      </c>
      <c r="N197" s="81" t="e">
        <f>Results!G201</f>
        <v>#DIV/0!</v>
      </c>
    </row>
    <row r="198" spans="10:14" ht="15" customHeight="1">
      <c r="J198" s="72"/>
      <c r="K198" s="37" t="str">
        <f>Results!C202</f>
        <v>A08</v>
      </c>
      <c r="L198" s="37" t="str">
        <f>Results!B202</f>
        <v>SERPINA3</v>
      </c>
      <c r="M198" s="81" t="e">
        <f>Results!F202</f>
        <v>#DIV/0!</v>
      </c>
      <c r="N198" s="81" t="e">
        <f>Results!G202</f>
        <v>#DIV/0!</v>
      </c>
    </row>
    <row r="199" spans="10:14" ht="15" customHeight="1">
      <c r="J199" s="72"/>
      <c r="K199" s="37" t="str">
        <f>Results!C203</f>
        <v>A09</v>
      </c>
      <c r="L199" s="37" t="str">
        <f>Results!B203</f>
        <v>ADH1C</v>
      </c>
      <c r="M199" s="81" t="e">
        <f>Results!F203</f>
        <v>#DIV/0!</v>
      </c>
      <c r="N199" s="81" t="e">
        <f>Results!G203</f>
        <v>#DIV/0!</v>
      </c>
    </row>
    <row r="200" spans="10:14" ht="15" customHeight="1">
      <c r="J200" s="72"/>
      <c r="K200" s="37" t="str">
        <f>Results!C204</f>
        <v>A10</v>
      </c>
      <c r="L200" s="37" t="str">
        <f>Results!B204</f>
        <v>POLI</v>
      </c>
      <c r="M200" s="81" t="e">
        <f>Results!F204</f>
        <v>#DIV/0!</v>
      </c>
      <c r="N200" s="81" t="e">
        <f>Results!G204</f>
        <v>#DIV/0!</v>
      </c>
    </row>
    <row r="201" spans="10:14" ht="15" customHeight="1">
      <c r="J201" s="72"/>
      <c r="K201" s="37" t="str">
        <f>Results!C205</f>
        <v>A11</v>
      </c>
      <c r="L201" s="37" t="str">
        <f>Results!B205</f>
        <v>CHEK1</v>
      </c>
      <c r="M201" s="81" t="e">
        <f>Results!F205</f>
        <v>#DIV/0!</v>
      </c>
      <c r="N201" s="81" t="e">
        <f>Results!G205</f>
        <v>#DIV/0!</v>
      </c>
    </row>
    <row r="202" spans="10:14" ht="15" customHeight="1">
      <c r="J202" s="72"/>
      <c r="K202" s="37" t="str">
        <f>Results!C206</f>
        <v>A12</v>
      </c>
      <c r="L202" s="37" t="str">
        <f>Results!B206</f>
        <v>ALDH1L1</v>
      </c>
      <c r="M202" s="81" t="e">
        <f>Results!F206</f>
        <v>#DIV/0!</v>
      </c>
      <c r="N202" s="81" t="e">
        <f>Results!G206</f>
        <v>#DIV/0!</v>
      </c>
    </row>
    <row r="203" spans="10:14" ht="15" customHeight="1">
      <c r="J203" s="72"/>
      <c r="K203" s="37" t="str">
        <f>Results!C207</f>
        <v>B01</v>
      </c>
      <c r="L203" s="37" t="str">
        <f>Results!B207</f>
        <v>CDK5</v>
      </c>
      <c r="M203" s="81" t="e">
        <f>Results!F207</f>
        <v>#DIV/0!</v>
      </c>
      <c r="N203" s="81" t="e">
        <f>Results!G207</f>
        <v>#DIV/0!</v>
      </c>
    </row>
    <row r="204" spans="10:14" ht="15" customHeight="1">
      <c r="J204" s="72"/>
      <c r="K204" s="37" t="str">
        <f>Results!C208</f>
        <v>B02</v>
      </c>
      <c r="L204" s="37" t="str">
        <f>Results!B208</f>
        <v>ERBB4</v>
      </c>
      <c r="M204" s="81" t="e">
        <f>Results!F208</f>
        <v>#DIV/0!</v>
      </c>
      <c r="N204" s="81" t="e">
        <f>Results!G208</f>
        <v>#DIV/0!</v>
      </c>
    </row>
    <row r="205" spans="10:14" ht="15" customHeight="1">
      <c r="J205" s="72"/>
      <c r="K205" s="37" t="str">
        <f>Results!C209</f>
        <v>B03</v>
      </c>
      <c r="L205" s="37" t="str">
        <f>Results!B209</f>
        <v>DNMT3B</v>
      </c>
      <c r="M205" s="81" t="e">
        <f>Results!F209</f>
        <v>#DIV/0!</v>
      </c>
      <c r="N205" s="81" t="e">
        <f>Results!G209</f>
        <v>#DIV/0!</v>
      </c>
    </row>
    <row r="206" spans="10:14" ht="15" customHeight="1">
      <c r="J206" s="72"/>
      <c r="K206" s="37" t="str">
        <f>Results!C210</f>
        <v>B04</v>
      </c>
      <c r="L206" s="37" t="str">
        <f>Results!B210</f>
        <v>ABCC4</v>
      </c>
      <c r="M206" s="81" t="e">
        <f>Results!F210</f>
        <v>#DIV/0!</v>
      </c>
      <c r="N206" s="81" t="e">
        <f>Results!G210</f>
        <v>#DIV/0!</v>
      </c>
    </row>
    <row r="207" spans="10:14" ht="15" customHeight="1">
      <c r="J207" s="72"/>
      <c r="K207" s="37" t="str">
        <f>Results!C211</f>
        <v>B05</v>
      </c>
      <c r="L207" s="37" t="str">
        <f>Results!B211</f>
        <v>SLC2A4</v>
      </c>
      <c r="M207" s="81" t="e">
        <f>Results!F211</f>
        <v>#DIV/0!</v>
      </c>
      <c r="N207" s="81" t="e">
        <f>Results!G211</f>
        <v>#DIV/0!</v>
      </c>
    </row>
    <row r="208" spans="10:14" ht="15" customHeight="1">
      <c r="J208" s="72"/>
      <c r="K208" s="37" t="str">
        <f>Results!C212</f>
        <v>B06</v>
      </c>
      <c r="L208" s="37" t="str">
        <f>Results!B212</f>
        <v>SHBG</v>
      </c>
      <c r="M208" s="81" t="e">
        <f>Results!F212</f>
        <v>#DIV/0!</v>
      </c>
      <c r="N208" s="81" t="e">
        <f>Results!G212</f>
        <v>#DIV/0!</v>
      </c>
    </row>
    <row r="209" spans="10:14" ht="15" customHeight="1">
      <c r="J209" s="72"/>
      <c r="K209" s="37" t="str">
        <f>Results!C213</f>
        <v>B07</v>
      </c>
      <c r="L209" s="37" t="str">
        <f>Results!B213</f>
        <v>NR1H4</v>
      </c>
      <c r="M209" s="81" t="e">
        <f>Results!F213</f>
        <v>#DIV/0!</v>
      </c>
      <c r="N209" s="81" t="e">
        <f>Results!G213</f>
        <v>#DIV/0!</v>
      </c>
    </row>
    <row r="210" spans="10:14" ht="15" customHeight="1">
      <c r="J210" s="72"/>
      <c r="K210" s="37" t="str">
        <f>Results!C214</f>
        <v>B08</v>
      </c>
      <c r="L210" s="37" t="str">
        <f>Results!B214</f>
        <v>SLC23A1</v>
      </c>
      <c r="M210" s="81" t="e">
        <f>Results!F214</f>
        <v>#DIV/0!</v>
      </c>
      <c r="N210" s="81" t="e">
        <f>Results!G214</f>
        <v>#DIV/0!</v>
      </c>
    </row>
    <row r="211" spans="10:14" ht="15" customHeight="1">
      <c r="J211" s="72"/>
      <c r="K211" s="37" t="str">
        <f>Results!C215</f>
        <v>B09</v>
      </c>
      <c r="L211" s="37" t="str">
        <f>Results!B215</f>
        <v>CDC25B</v>
      </c>
      <c r="M211" s="81" t="e">
        <f>Results!F215</f>
        <v>#DIV/0!</v>
      </c>
      <c r="N211" s="81" t="e">
        <f>Results!G215</f>
        <v>#DIV/0!</v>
      </c>
    </row>
    <row r="212" spans="10:14" ht="15" customHeight="1">
      <c r="J212" s="72"/>
      <c r="K212" s="37" t="str">
        <f>Results!C216</f>
        <v>B10</v>
      </c>
      <c r="L212" s="37" t="str">
        <f>Results!B216</f>
        <v>CDC25A</v>
      </c>
      <c r="M212" s="81" t="e">
        <f>Results!F216</f>
        <v>#DIV/0!</v>
      </c>
      <c r="N212" s="81" t="e">
        <f>Results!G216</f>
        <v>#DIV/0!</v>
      </c>
    </row>
    <row r="213" spans="10:14" ht="15" customHeight="1">
      <c r="J213" s="72"/>
      <c r="K213" s="37" t="str">
        <f>Results!C217</f>
        <v>B11</v>
      </c>
      <c r="L213" s="37" t="str">
        <f>Results!B217</f>
        <v>RB1CC1</v>
      </c>
      <c r="M213" s="81" t="e">
        <f>Results!F217</f>
        <v>#DIV/0!</v>
      </c>
      <c r="N213" s="81" t="e">
        <f>Results!G217</f>
        <v>#DIV/0!</v>
      </c>
    </row>
    <row r="214" spans="10:14" ht="15" customHeight="1">
      <c r="J214" s="72"/>
      <c r="K214" s="37" t="str">
        <f>Results!C218</f>
        <v>B12</v>
      </c>
      <c r="L214" s="37" t="str">
        <f>Results!B218</f>
        <v>MATR3</v>
      </c>
      <c r="M214" s="81" t="e">
        <f>Results!F218</f>
        <v>#DIV/0!</v>
      </c>
      <c r="N214" s="81" t="e">
        <f>Results!G218</f>
        <v>#DIV/0!</v>
      </c>
    </row>
    <row r="215" spans="10:14" ht="15" customHeight="1">
      <c r="J215" s="72"/>
      <c r="K215" s="37" t="str">
        <f>Results!C219</f>
        <v>C01</v>
      </c>
      <c r="L215" s="37" t="str">
        <f>Results!B219</f>
        <v>CD81</v>
      </c>
      <c r="M215" s="81" t="e">
        <f>Results!F219</f>
        <v>#DIV/0!</v>
      </c>
      <c r="N215" s="81" t="e">
        <f>Results!G219</f>
        <v>#DIV/0!</v>
      </c>
    </row>
    <row r="216" spans="10:14" ht="15" customHeight="1">
      <c r="J216" s="72"/>
      <c r="K216" s="37" t="str">
        <f>Results!C220</f>
        <v>C02</v>
      </c>
      <c r="L216" s="37" t="str">
        <f>Results!B220</f>
        <v>CD40</v>
      </c>
      <c r="M216" s="81" t="e">
        <f>Results!F220</f>
        <v>#DIV/0!</v>
      </c>
      <c r="N216" s="81" t="e">
        <f>Results!G220</f>
        <v>#DIV/0!</v>
      </c>
    </row>
    <row r="217" spans="10:14" ht="15" customHeight="1">
      <c r="J217" s="72"/>
      <c r="K217" s="37" t="str">
        <f>Results!C221</f>
        <v>C03</v>
      </c>
      <c r="L217" s="37" t="str">
        <f>Results!B221</f>
        <v>MPDU1</v>
      </c>
      <c r="M217" s="81" t="e">
        <f>Results!F221</f>
        <v>#DIV/0!</v>
      </c>
      <c r="N217" s="81" t="e">
        <f>Results!G221</f>
        <v>#DIV/0!</v>
      </c>
    </row>
    <row r="218" spans="10:14" ht="15" customHeight="1">
      <c r="J218" s="72"/>
      <c r="K218" s="37" t="str">
        <f>Results!C222</f>
        <v>C04</v>
      </c>
      <c r="L218" s="37" t="str">
        <f>Results!B222</f>
        <v>GDF15</v>
      </c>
      <c r="M218" s="81" t="e">
        <f>Results!F222</f>
        <v>#DIV/0!</v>
      </c>
      <c r="N218" s="81" t="e">
        <f>Results!G222</f>
        <v>#DIV/0!</v>
      </c>
    </row>
    <row r="219" spans="10:14" ht="15" customHeight="1">
      <c r="J219" s="72"/>
      <c r="K219" s="37" t="str">
        <f>Results!C223</f>
        <v>C05</v>
      </c>
      <c r="L219" s="37" t="str">
        <f>Results!B223</f>
        <v>LITAF</v>
      </c>
      <c r="M219" s="81" t="e">
        <f>Results!F223</f>
        <v>#DIV/0!</v>
      </c>
      <c r="N219" s="81" t="e">
        <f>Results!G223</f>
        <v>#DIV/0!</v>
      </c>
    </row>
    <row r="220" spans="10:14" ht="15" customHeight="1">
      <c r="J220" s="72"/>
      <c r="K220" s="37" t="str">
        <f>Results!C224</f>
        <v>C06</v>
      </c>
      <c r="L220" s="37" t="str">
        <f>Results!B224</f>
        <v>SCARB1</v>
      </c>
      <c r="M220" s="81" t="e">
        <f>Results!F224</f>
        <v>#DIV/0!</v>
      </c>
      <c r="N220" s="81" t="e">
        <f>Results!G224</f>
        <v>#DIV/0!</v>
      </c>
    </row>
    <row r="221" spans="10:14" ht="15" customHeight="1">
      <c r="J221" s="72"/>
      <c r="K221" s="37" t="str">
        <f>Results!C225</f>
        <v>C07</v>
      </c>
      <c r="L221" s="37" t="str">
        <f>Results!B225</f>
        <v>CD86</v>
      </c>
      <c r="M221" s="81" t="e">
        <f>Results!F225</f>
        <v>#DIV/0!</v>
      </c>
      <c r="N221" s="81" t="e">
        <f>Results!G225</f>
        <v>#DIV/0!</v>
      </c>
    </row>
    <row r="222" spans="10:14" ht="15" customHeight="1">
      <c r="J222" s="72"/>
      <c r="K222" s="37" t="str">
        <f>Results!C226</f>
        <v>C08</v>
      </c>
      <c r="L222" s="37" t="str">
        <f>Results!B226</f>
        <v>CYP7B1</v>
      </c>
      <c r="M222" s="81" t="e">
        <f>Results!F226</f>
        <v>#DIV/0!</v>
      </c>
      <c r="N222" s="81" t="e">
        <f>Results!G226</f>
        <v>#DIV/0!</v>
      </c>
    </row>
    <row r="223" spans="10:14" ht="15" customHeight="1">
      <c r="J223" s="72"/>
      <c r="K223" s="37" t="str">
        <f>Results!C227</f>
        <v>C09</v>
      </c>
      <c r="L223" s="37" t="str">
        <f>Results!B227</f>
        <v>CD80</v>
      </c>
      <c r="M223" s="81" t="e">
        <f>Results!F227</f>
        <v>#DIV/0!</v>
      </c>
      <c r="N223" s="81" t="e">
        <f>Results!G227</f>
        <v>#DIV/0!</v>
      </c>
    </row>
    <row r="224" spans="10:14" ht="15" customHeight="1">
      <c r="J224" s="72"/>
      <c r="K224" s="37" t="str">
        <f>Results!C228</f>
        <v>C10</v>
      </c>
      <c r="L224" s="37" t="str">
        <f>Results!B228</f>
        <v>CER1</v>
      </c>
      <c r="M224" s="81" t="e">
        <f>Results!F228</f>
        <v>#DIV/0!</v>
      </c>
      <c r="N224" s="81" t="e">
        <f>Results!G228</f>
        <v>#DIV/0!</v>
      </c>
    </row>
    <row r="225" spans="10:14" ht="15" customHeight="1">
      <c r="J225" s="72"/>
      <c r="K225" s="37" t="str">
        <f>Results!C229</f>
        <v>C11</v>
      </c>
      <c r="L225" s="37" t="str">
        <f>Results!B229</f>
        <v>CD4</v>
      </c>
      <c r="M225" s="81" t="e">
        <f>Results!F229</f>
        <v>#DIV/0!</v>
      </c>
      <c r="N225" s="81" t="e">
        <f>Results!G229</f>
        <v>#DIV/0!</v>
      </c>
    </row>
    <row r="226" spans="10:14" ht="15" customHeight="1">
      <c r="J226" s="72"/>
      <c r="K226" s="37" t="str">
        <f>Results!C230</f>
        <v>C12</v>
      </c>
      <c r="L226" s="37" t="str">
        <f>Results!B230</f>
        <v>SLC28A1</v>
      </c>
      <c r="M226" s="81" t="e">
        <f>Results!F230</f>
        <v>#DIV/0!</v>
      </c>
      <c r="N226" s="81" t="e">
        <f>Results!G230</f>
        <v>#DIV/0!</v>
      </c>
    </row>
    <row r="227" spans="10:14" ht="15" customHeight="1">
      <c r="J227" s="72"/>
      <c r="K227" s="37" t="str">
        <f>Results!C231</f>
        <v>D01</v>
      </c>
      <c r="L227" s="37" t="str">
        <f>Results!B231</f>
        <v>PDCD5</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CBR3</v>
      </c>
      <c r="M229" s="81" t="e">
        <f>Results!F233</f>
        <v>#DIV/0!</v>
      </c>
      <c r="N229" s="81" t="e">
        <f>Results!G233</f>
        <v>#DIV/0!</v>
      </c>
    </row>
    <row r="230" spans="10:14" ht="15" customHeight="1">
      <c r="J230" s="72"/>
      <c r="K230" s="37" t="str">
        <f>Results!C234</f>
        <v>D04</v>
      </c>
      <c r="L230" s="37" t="str">
        <f>Results!B234</f>
        <v>CBR1</v>
      </c>
      <c r="M230" s="81" t="e">
        <f>Results!F234</f>
        <v>#DIV/0!</v>
      </c>
      <c r="N230" s="81" t="e">
        <f>Results!G234</f>
        <v>#DIV/0!</v>
      </c>
    </row>
    <row r="231" spans="10:14" ht="15" customHeight="1">
      <c r="J231" s="72"/>
      <c r="K231" s="37" t="str">
        <f>Results!C235</f>
        <v>D05</v>
      </c>
      <c r="L231" s="37" t="str">
        <f>Results!B235</f>
        <v>ABCC3</v>
      </c>
      <c r="M231" s="81" t="e">
        <f>Results!F235</f>
        <v>#DIV/0!</v>
      </c>
      <c r="N231" s="81" t="e">
        <f>Results!G235</f>
        <v>#DIV/0!</v>
      </c>
    </row>
    <row r="232" spans="10:14" ht="15" customHeight="1">
      <c r="J232" s="72"/>
      <c r="K232" s="37" t="str">
        <f>Results!C236</f>
        <v>D06</v>
      </c>
      <c r="L232" s="37" t="str">
        <f>Results!B236</f>
        <v>ABCB11</v>
      </c>
      <c r="M232" s="81" t="e">
        <f>Results!F236</f>
        <v>#DIV/0!</v>
      </c>
      <c r="N232" s="81" t="e">
        <f>Results!G236</f>
        <v>#DIV/0!</v>
      </c>
    </row>
    <row r="233" spans="10:14" ht="15" customHeight="1">
      <c r="J233" s="72"/>
      <c r="K233" s="37" t="str">
        <f>Results!C237</f>
        <v>D07</v>
      </c>
      <c r="L233" s="37" t="str">
        <f>Results!B237</f>
        <v>CAV1</v>
      </c>
      <c r="M233" s="81" t="e">
        <f>Results!F237</f>
        <v>#DIV/0!</v>
      </c>
      <c r="N233" s="81" t="e">
        <f>Results!G237</f>
        <v>#DIV/0!</v>
      </c>
    </row>
    <row r="234" spans="10:14" ht="15" customHeight="1">
      <c r="J234" s="72"/>
      <c r="K234" s="37" t="str">
        <f>Results!C238</f>
        <v>D08</v>
      </c>
      <c r="L234" s="37" t="str">
        <f>Results!B238</f>
        <v>RGS5</v>
      </c>
      <c r="M234" s="81" t="e">
        <f>Results!F238</f>
        <v>#DIV/0!</v>
      </c>
      <c r="N234" s="81" t="e">
        <f>Results!G238</f>
        <v>#DIV/0!</v>
      </c>
    </row>
    <row r="235" spans="10:14" ht="15" customHeight="1">
      <c r="J235" s="72"/>
      <c r="K235" s="37" t="str">
        <f>Results!C239</f>
        <v>D09</v>
      </c>
      <c r="L235" s="37" t="str">
        <f>Results!B239</f>
        <v>CASR</v>
      </c>
      <c r="M235" s="81" t="e">
        <f>Results!F239</f>
        <v>#DIV/0!</v>
      </c>
      <c r="N235" s="81" t="e">
        <f>Results!G239</f>
        <v>#DIV/0!</v>
      </c>
    </row>
    <row r="236" spans="10:14" ht="15" customHeight="1">
      <c r="J236" s="72"/>
      <c r="K236" s="37" t="str">
        <f>Results!C240</f>
        <v>D10</v>
      </c>
      <c r="L236" s="37" t="str">
        <f>Results!B240</f>
        <v>RAD54L</v>
      </c>
      <c r="M236" s="81" t="e">
        <f>Results!F240</f>
        <v>#DIV/0!</v>
      </c>
      <c r="N236" s="81" t="e">
        <f>Results!G240</f>
        <v>#DIV/0!</v>
      </c>
    </row>
    <row r="237" spans="10:14" ht="15" customHeight="1">
      <c r="J237" s="72"/>
      <c r="K237" s="37" t="str">
        <f>Results!C241</f>
        <v>D11</v>
      </c>
      <c r="L237" s="37" t="str">
        <f>Results!B241</f>
        <v>PLA2G6</v>
      </c>
      <c r="M237" s="81" t="e">
        <f>Results!F241</f>
        <v>#DIV/0!</v>
      </c>
      <c r="N237" s="81" t="e">
        <f>Results!G241</f>
        <v>#DIV/0!</v>
      </c>
    </row>
    <row r="238" spans="10:14" ht="15" customHeight="1">
      <c r="J238" s="72"/>
      <c r="K238" s="37" t="str">
        <f>Results!C242</f>
        <v>D12</v>
      </c>
      <c r="L238" s="37" t="str">
        <f>Results!B242</f>
        <v>CASP5</v>
      </c>
      <c r="M238" s="81" t="e">
        <f>Results!F242</f>
        <v>#DIV/0!</v>
      </c>
      <c r="N238" s="81" t="e">
        <f>Results!G242</f>
        <v>#DIV/0!</v>
      </c>
    </row>
    <row r="239" spans="10:14" ht="15" customHeight="1">
      <c r="J239" s="72"/>
      <c r="K239" s="37" t="str">
        <f>Results!C243</f>
        <v>E01</v>
      </c>
      <c r="L239" s="37" t="str">
        <f>Results!B243</f>
        <v>FZD7</v>
      </c>
      <c r="M239" s="81" t="e">
        <f>Results!F243</f>
        <v>#DIV/0!</v>
      </c>
      <c r="N239" s="81" t="e">
        <f>Results!G243</f>
        <v>#DIV/0!</v>
      </c>
    </row>
    <row r="240" spans="10:14" ht="15" customHeight="1">
      <c r="J240" s="72"/>
      <c r="K240" s="37" t="str">
        <f>Results!C244</f>
        <v>E02</v>
      </c>
      <c r="L240" s="37" t="str">
        <f>Results!B244</f>
        <v>AXIN2</v>
      </c>
      <c r="M240" s="81" t="e">
        <f>Results!F244</f>
        <v>#DIV/0!</v>
      </c>
      <c r="N240" s="81" t="e">
        <f>Results!G244</f>
        <v>#DIV/0!</v>
      </c>
    </row>
    <row r="241" spans="10:14" ht="15" customHeight="1">
      <c r="J241" s="72"/>
      <c r="K241" s="37" t="str">
        <f>Results!C245</f>
        <v>E03</v>
      </c>
      <c r="L241" s="37" t="str">
        <f>Results!B245</f>
        <v>NCOA3</v>
      </c>
      <c r="M241" s="81" t="e">
        <f>Results!F245</f>
        <v>#DIV/0!</v>
      </c>
      <c r="N241" s="81" t="e">
        <f>Results!G245</f>
        <v>#DIV/0!</v>
      </c>
    </row>
    <row r="242" spans="10:14" ht="15" customHeight="1">
      <c r="J242" s="72"/>
      <c r="K242" s="37" t="str">
        <f>Results!C246</f>
        <v>E04</v>
      </c>
      <c r="L242" s="37" t="str">
        <f>Results!B246</f>
        <v>COL18A1</v>
      </c>
      <c r="M242" s="81" t="e">
        <f>Results!F246</f>
        <v>#DIV/0!</v>
      </c>
      <c r="N242" s="81" t="e">
        <f>Results!G246</f>
        <v>#DIV/0!</v>
      </c>
    </row>
    <row r="243" spans="10:14" ht="15" customHeight="1">
      <c r="J243" s="72"/>
      <c r="K243" s="37" t="str">
        <f>Results!C247</f>
        <v>E05</v>
      </c>
      <c r="L243" s="37" t="str">
        <f>Results!B247</f>
        <v>CALCR</v>
      </c>
      <c r="M243" s="81" t="e">
        <f>Results!F247</f>
        <v>#DIV/0!</v>
      </c>
      <c r="N243" s="81" t="e">
        <f>Results!G247</f>
        <v>#DIV/0!</v>
      </c>
    </row>
    <row r="244" spans="10:14" ht="15" customHeight="1">
      <c r="J244" s="72"/>
      <c r="K244" s="37" t="str">
        <f>Results!C248</f>
        <v>E06</v>
      </c>
      <c r="L244" s="37" t="str">
        <f>Results!B248</f>
        <v>ZNF230</v>
      </c>
      <c r="M244" s="81" t="e">
        <f>Results!F248</f>
        <v>#DIV/0!</v>
      </c>
      <c r="N244" s="81" t="e">
        <f>Results!G248</f>
        <v>#DIV/0!</v>
      </c>
    </row>
    <row r="245" spans="10:14" ht="15" customHeight="1">
      <c r="J245" s="72"/>
      <c r="K245" s="37" t="str">
        <f>Results!C249</f>
        <v>E07</v>
      </c>
      <c r="L245" s="37" t="str">
        <f>Results!B249</f>
        <v>XBP1</v>
      </c>
      <c r="M245" s="81" t="e">
        <f>Results!F249</f>
        <v>#DIV/0!</v>
      </c>
      <c r="N245" s="81" t="e">
        <f>Results!G249</f>
        <v>#DIV/0!</v>
      </c>
    </row>
    <row r="246" spans="10:14" ht="15" customHeight="1">
      <c r="J246" s="72"/>
      <c r="K246" s="37" t="str">
        <f>Results!C250</f>
        <v>E08</v>
      </c>
      <c r="L246" s="37" t="str">
        <f>Results!B250</f>
        <v>WRN</v>
      </c>
      <c r="M246" s="81" t="e">
        <f>Results!F250</f>
        <v>#DIV/0!</v>
      </c>
      <c r="N246" s="81" t="e">
        <f>Results!G250</f>
        <v>#DIV/0!</v>
      </c>
    </row>
    <row r="247" spans="10:14" ht="15" customHeight="1">
      <c r="J247" s="72"/>
      <c r="K247" s="37" t="str">
        <f>Results!C251</f>
        <v>E09</v>
      </c>
      <c r="L247" s="37" t="str">
        <f>Results!B251</f>
        <v>VIL2</v>
      </c>
      <c r="M247" s="81" t="e">
        <f>Results!F251</f>
        <v>#DIV/0!</v>
      </c>
      <c r="N247" s="81" t="e">
        <f>Results!G251</f>
        <v>#DIV/0!</v>
      </c>
    </row>
    <row r="248" spans="10:14" ht="15" customHeight="1">
      <c r="J248" s="72"/>
      <c r="K248" s="37" t="str">
        <f>Results!C252</f>
        <v>E10</v>
      </c>
      <c r="L248" s="37" t="str">
        <f>Results!B252</f>
        <v>VCAM1</v>
      </c>
      <c r="M248" s="81" t="e">
        <f>Results!F252</f>
        <v>#DIV/0!</v>
      </c>
      <c r="N248" s="81" t="e">
        <f>Results!G252</f>
        <v>#DIV/0!</v>
      </c>
    </row>
    <row r="249" spans="10:14" ht="15" customHeight="1">
      <c r="J249" s="72"/>
      <c r="K249" s="37" t="str">
        <f>Results!C253</f>
        <v>E11</v>
      </c>
      <c r="L249" s="37" t="str">
        <f>Results!B253</f>
        <v>UCP3</v>
      </c>
      <c r="M249" s="81" t="e">
        <f>Results!F253</f>
        <v>#DIV/0!</v>
      </c>
      <c r="N249" s="81" t="e">
        <f>Results!G253</f>
        <v>#DIV/0!</v>
      </c>
    </row>
    <row r="250" spans="10:14" ht="15" customHeight="1">
      <c r="J250" s="72"/>
      <c r="K250" s="37" t="str">
        <f>Results!C254</f>
        <v>E12</v>
      </c>
      <c r="L250" s="37" t="str">
        <f>Results!B254</f>
        <v>TYR</v>
      </c>
      <c r="M250" s="81" t="e">
        <f>Results!F254</f>
        <v>#DIV/0!</v>
      </c>
      <c r="N250" s="81" t="e">
        <f>Results!G254</f>
        <v>#DIV/0!</v>
      </c>
    </row>
    <row r="251" spans="10:14" ht="15" customHeight="1">
      <c r="J251" s="72"/>
      <c r="K251" s="37" t="str">
        <f>Results!C255</f>
        <v>F01</v>
      </c>
      <c r="L251" s="37" t="str">
        <f>Results!B255</f>
        <v>TSG101</v>
      </c>
      <c r="M251" s="81" t="e">
        <f>Results!F255</f>
        <v>#DIV/0!</v>
      </c>
      <c r="N251" s="81" t="e">
        <f>Results!G255</f>
        <v>#DIV/0!</v>
      </c>
    </row>
    <row r="252" spans="10:14" ht="15" customHeight="1">
      <c r="J252" s="72"/>
      <c r="K252" s="37" t="str">
        <f>Results!C256</f>
        <v>F02</v>
      </c>
      <c r="L252" s="37" t="str">
        <f>Results!B256</f>
        <v>TNFRSF1B</v>
      </c>
      <c r="M252" s="81" t="e">
        <f>Results!F256</f>
        <v>#DIV/0!</v>
      </c>
      <c r="N252" s="81" t="e">
        <f>Results!G256</f>
        <v>#DIV/0!</v>
      </c>
    </row>
    <row r="253" spans="10:14" ht="15" customHeight="1">
      <c r="J253" s="72"/>
      <c r="K253" s="37" t="str">
        <f>Results!C257</f>
        <v>F03</v>
      </c>
      <c r="L253" s="37" t="str">
        <f>Results!B257</f>
        <v>TGM1</v>
      </c>
      <c r="M253" s="81" t="e">
        <f>Results!F257</f>
        <v>#DIV/0!</v>
      </c>
      <c r="N253" s="81" t="e">
        <f>Results!G257</f>
        <v>#DIV/0!</v>
      </c>
    </row>
    <row r="254" spans="10:14" ht="15" customHeight="1">
      <c r="J254" s="72"/>
      <c r="K254" s="37" t="str">
        <f>Results!C258</f>
        <v>F04</v>
      </c>
      <c r="L254" s="37" t="str">
        <f>Results!B258</f>
        <v>TFF1</v>
      </c>
      <c r="M254" s="81" t="e">
        <f>Results!F258</f>
        <v>#DIV/0!</v>
      </c>
      <c r="N254" s="81" t="e">
        <f>Results!G258</f>
        <v>#DIV/0!</v>
      </c>
    </row>
    <row r="255" spans="10:14" ht="15" customHeight="1">
      <c r="J255" s="72"/>
      <c r="K255" s="37" t="str">
        <f>Results!C259</f>
        <v>F05</v>
      </c>
      <c r="L255" s="37" t="str">
        <f>Results!B259</f>
        <v>TEP1</v>
      </c>
      <c r="M255" s="81" t="e">
        <f>Results!F259</f>
        <v>#DIV/0!</v>
      </c>
      <c r="N255" s="81" t="e">
        <f>Results!G259</f>
        <v>#DIV/0!</v>
      </c>
    </row>
    <row r="256" spans="10:14" ht="15" customHeight="1">
      <c r="J256" s="72"/>
      <c r="K256" s="37" t="str">
        <f>Results!C260</f>
        <v>F06</v>
      </c>
      <c r="L256" s="37" t="str">
        <f>Results!B260</f>
        <v>STAT1</v>
      </c>
      <c r="M256" s="81" t="e">
        <f>Results!F260</f>
        <v>#DIV/0!</v>
      </c>
      <c r="N256" s="81" t="e">
        <f>Results!G260</f>
        <v>#DIV/0!</v>
      </c>
    </row>
    <row r="257" spans="10:14" ht="15" customHeight="1">
      <c r="J257" s="72"/>
      <c r="K257" s="37" t="str">
        <f>Results!C261</f>
        <v>F07</v>
      </c>
      <c r="L257" s="37" t="str">
        <f>Results!B261</f>
        <v>SSTR3</v>
      </c>
      <c r="M257" s="81" t="e">
        <f>Results!F261</f>
        <v>#DIV/0!</v>
      </c>
      <c r="N257" s="81" t="e">
        <f>Results!G261</f>
        <v>#DIV/0!</v>
      </c>
    </row>
    <row r="258" spans="10:14" ht="15" customHeight="1">
      <c r="J258" s="72"/>
      <c r="K258" s="37" t="str">
        <f>Results!C262</f>
        <v>F08</v>
      </c>
      <c r="L258" s="37" t="str">
        <f>Results!B262</f>
        <v>SOD1</v>
      </c>
      <c r="M258" s="81" t="e">
        <f>Results!F262</f>
        <v>#DIV/0!</v>
      </c>
      <c r="N258" s="81" t="e">
        <f>Results!G262</f>
        <v>#DIV/0!</v>
      </c>
    </row>
    <row r="259" spans="10:14" ht="15" customHeight="1">
      <c r="J259" s="72"/>
      <c r="K259" s="37" t="str">
        <f>Results!C263</f>
        <v>F09</v>
      </c>
      <c r="L259" s="37" t="str">
        <f>Results!B263</f>
        <v>SLC4A2</v>
      </c>
      <c r="M259" s="81" t="e">
        <f>Results!F263</f>
        <v>#DIV/0!</v>
      </c>
      <c r="N259" s="81" t="e">
        <f>Results!G263</f>
        <v>#DIV/0!</v>
      </c>
    </row>
    <row r="260" spans="10:14" ht="15" customHeight="1">
      <c r="J260" s="72"/>
      <c r="K260" s="37" t="str">
        <f>Results!C264</f>
        <v>F10</v>
      </c>
      <c r="L260" s="37" t="str">
        <f>Results!B264</f>
        <v>SLAMF1</v>
      </c>
      <c r="M260" s="81" t="e">
        <f>Results!F264</f>
        <v>#DIV/0!</v>
      </c>
      <c r="N260" s="81" t="e">
        <f>Results!G264</f>
        <v>#DIV/0!</v>
      </c>
    </row>
    <row r="261" spans="10:14" ht="15" customHeight="1">
      <c r="J261" s="72"/>
      <c r="K261" s="37" t="str">
        <f>Results!C265</f>
        <v>F11</v>
      </c>
      <c r="L261" s="37" t="str">
        <f>Results!B265</f>
        <v>SFTPD</v>
      </c>
      <c r="M261" s="81" t="e">
        <f>Results!F265</f>
        <v>#DIV/0!</v>
      </c>
      <c r="N261" s="81" t="e">
        <f>Results!G265</f>
        <v>#DIV/0!</v>
      </c>
    </row>
    <row r="262" spans="10:14" ht="15" customHeight="1">
      <c r="J262" s="72"/>
      <c r="K262" s="37" t="str">
        <f>Results!C266</f>
        <v>F12</v>
      </c>
      <c r="L262" s="37" t="str">
        <f>Results!B266</f>
        <v>ABCG8</v>
      </c>
      <c r="M262" s="81" t="e">
        <f>Results!F266</f>
        <v>#DIV/0!</v>
      </c>
      <c r="N262" s="81" t="e">
        <f>Results!G266</f>
        <v>#DIV/0!</v>
      </c>
    </row>
    <row r="263" spans="10:14" ht="15" customHeight="1">
      <c r="J263" s="72"/>
      <c r="K263" s="37" t="str">
        <f>Results!C267</f>
        <v>G01</v>
      </c>
      <c r="L263" s="37" t="str">
        <f>Results!B267</f>
        <v>BLM</v>
      </c>
      <c r="M263" s="81" t="e">
        <f>Results!F267</f>
        <v>#DIV/0!</v>
      </c>
      <c r="N263" s="81" t="e">
        <f>Results!G267</f>
        <v>#DIV/0!</v>
      </c>
    </row>
    <row r="264" spans="10:14" ht="15" customHeight="1">
      <c r="J264" s="72"/>
      <c r="K264" s="37" t="str">
        <f>Results!C268</f>
        <v>G02</v>
      </c>
      <c r="L264" s="37" t="str">
        <f>Results!B268</f>
        <v>SEPP1</v>
      </c>
      <c r="M264" s="81" t="e">
        <f>Results!F268</f>
        <v>#DIV/0!</v>
      </c>
      <c r="N264" s="81" t="e">
        <f>Results!G268</f>
        <v>#DIV/0!</v>
      </c>
    </row>
    <row r="265" spans="10:14" ht="15" customHeight="1">
      <c r="J265" s="72"/>
      <c r="K265" s="37" t="str">
        <f>Results!C269</f>
        <v>G03</v>
      </c>
      <c r="L265" s="37" t="str">
        <f>Results!B269</f>
        <v>SELE</v>
      </c>
      <c r="M265" s="81" t="e">
        <f>Results!F269</f>
        <v>#DIV/0!</v>
      </c>
      <c r="N265" s="81" t="e">
        <f>Results!G269</f>
        <v>#DIV/0!</v>
      </c>
    </row>
    <row r="266" spans="10:14" ht="15" customHeight="1">
      <c r="J266" s="72"/>
      <c r="K266" s="37" t="str">
        <f>Results!C270</f>
        <v>G04</v>
      </c>
      <c r="L266" s="37" t="str">
        <f>Results!B270</f>
        <v>CCL5</v>
      </c>
      <c r="M266" s="81" t="e">
        <f>Results!F270</f>
        <v>#DIV/0!</v>
      </c>
      <c r="N266" s="81" t="e">
        <f>Results!G270</f>
        <v>#DIV/0!</v>
      </c>
    </row>
    <row r="267" spans="10:14" ht="15" customHeight="1">
      <c r="J267" s="72"/>
      <c r="K267" s="37" t="str">
        <f>Results!C271</f>
        <v>G05</v>
      </c>
      <c r="L267" s="37" t="str">
        <f>Results!B271</f>
        <v>RXRB</v>
      </c>
      <c r="M267" s="81" t="e">
        <f>Results!F271</f>
        <v>#DIV/0!</v>
      </c>
      <c r="N267" s="81" t="e">
        <f>Results!G271</f>
        <v>#DIV/0!</v>
      </c>
    </row>
    <row r="268" spans="10:14" ht="15" customHeight="1">
      <c r="J268" s="72"/>
      <c r="K268" s="37" t="str">
        <f>Results!C272</f>
        <v>G06</v>
      </c>
      <c r="L268" s="37" t="str">
        <f>Results!B272</f>
        <v>RXRA</v>
      </c>
      <c r="M268" s="81" t="e">
        <f>Results!F272</f>
        <v>#DIV/0!</v>
      </c>
      <c r="N268" s="81" t="e">
        <f>Results!G272</f>
        <v>#DIV/0!</v>
      </c>
    </row>
    <row r="269" spans="10:14" ht="15" customHeight="1">
      <c r="J269" s="72"/>
      <c r="K269" s="37" t="str">
        <f>Results!C273</f>
        <v>G07</v>
      </c>
      <c r="L269" s="37" t="str">
        <f>Results!B273</f>
        <v>ROS1</v>
      </c>
      <c r="M269" s="81" t="e">
        <f>Results!F273</f>
        <v>#DIV/0!</v>
      </c>
      <c r="N269" s="81" t="e">
        <f>Results!G273</f>
        <v>#DIV/0!</v>
      </c>
    </row>
    <row r="270" spans="10:14" ht="15" customHeight="1">
      <c r="J270" s="72"/>
      <c r="K270" s="37" t="str">
        <f>Results!C274</f>
        <v>G08</v>
      </c>
      <c r="L270" s="37" t="str">
        <f>Results!B274</f>
        <v>RNASEL</v>
      </c>
      <c r="M270" s="81" t="e">
        <f>Results!F274</f>
        <v>#DIV/0!</v>
      </c>
      <c r="N270" s="81" t="e">
        <f>Results!G274</f>
        <v>#DIV/0!</v>
      </c>
    </row>
    <row r="271" spans="10:14" ht="15" customHeight="1">
      <c r="J271" s="72"/>
      <c r="K271" s="37" t="str">
        <f>Results!C275</f>
        <v>G09</v>
      </c>
      <c r="L271" s="37" t="str">
        <f>Results!B275</f>
        <v>BCL2</v>
      </c>
      <c r="M271" s="81" t="e">
        <f>Results!F275</f>
        <v>#DIV/0!</v>
      </c>
      <c r="N271" s="81" t="e">
        <f>Results!G275</f>
        <v>#DIV/0!</v>
      </c>
    </row>
    <row r="272" spans="10:14" ht="15" customHeight="1">
      <c r="J272" s="72"/>
      <c r="K272" s="37" t="str">
        <f>Results!C276</f>
        <v>G10</v>
      </c>
      <c r="L272" s="37" t="str">
        <f>Results!B276</f>
        <v>ZNF350</v>
      </c>
      <c r="M272" s="81" t="e">
        <f>Results!F276</f>
        <v>#DIV/0!</v>
      </c>
      <c r="N272" s="81" t="e">
        <f>Results!G276</f>
        <v>#DIV/0!</v>
      </c>
    </row>
    <row r="273" spans="10:14" ht="15" customHeight="1">
      <c r="J273" s="72"/>
      <c r="K273" s="37" t="str">
        <f>Results!C277</f>
        <v>G11</v>
      </c>
      <c r="L273" s="37" t="str">
        <f>Results!B277</f>
        <v>RAC1</v>
      </c>
      <c r="M273" s="81" t="e">
        <f>Results!F277</f>
        <v>#DIV/0!</v>
      </c>
      <c r="N273" s="81" t="e">
        <f>Results!G277</f>
        <v>#DIV/0!</v>
      </c>
    </row>
    <row r="274" spans="10:14" ht="15" customHeight="1">
      <c r="J274" s="72"/>
      <c r="K274" s="37" t="str">
        <f>Results!C278</f>
        <v>G12</v>
      </c>
      <c r="L274" s="37" t="str">
        <f>Results!B278</f>
        <v>PCTP</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BAK1</v>
      </c>
      <c r="M283" s="81" t="e">
        <f>Results!F291</f>
        <v>#DIV/0!</v>
      </c>
      <c r="N283" s="81" t="e">
        <f>Results!G291</f>
        <v>#DIV/0!</v>
      </c>
    </row>
    <row r="284" spans="10:14" ht="15" customHeight="1">
      <c r="J284" s="72"/>
      <c r="K284" s="37" t="str">
        <f>Results!C292</f>
        <v>A02</v>
      </c>
      <c r="L284" s="37" t="str">
        <f>Results!B292</f>
        <v>PTGS1</v>
      </c>
      <c r="M284" s="81" t="e">
        <f>Results!F292</f>
        <v>#DIV/0!</v>
      </c>
      <c r="N284" s="81" t="e">
        <f>Results!G292</f>
        <v>#DIV/0!</v>
      </c>
    </row>
    <row r="285" spans="10:14" ht="15" customHeight="1">
      <c r="J285" s="72"/>
      <c r="K285" s="37" t="str">
        <f>Results!C293</f>
        <v>A03</v>
      </c>
      <c r="L285" s="37" t="str">
        <f>Results!B293</f>
        <v>RAD18</v>
      </c>
      <c r="M285" s="81" t="e">
        <f>Results!F293</f>
        <v>#DIV/0!</v>
      </c>
      <c r="N285" s="81" t="e">
        <f>Results!G293</f>
        <v>#DIV/0!</v>
      </c>
    </row>
    <row r="286" spans="10:14" ht="15" customHeight="1">
      <c r="J286" s="72"/>
      <c r="K286" s="37" t="str">
        <f>Results!C294</f>
        <v>A04</v>
      </c>
      <c r="L286" s="37" t="str">
        <f>Results!B294</f>
        <v>MYNN</v>
      </c>
      <c r="M286" s="81" t="e">
        <f>Results!F294</f>
        <v>#DIV/0!</v>
      </c>
      <c r="N286" s="81" t="e">
        <f>Results!G294</f>
        <v>#DIV/0!</v>
      </c>
    </row>
    <row r="287" spans="10:14" ht="15" customHeight="1">
      <c r="J287" s="72"/>
      <c r="K287" s="37" t="str">
        <f>Results!C295</f>
        <v>A05</v>
      </c>
      <c r="L287" s="37" t="str">
        <f>Results!B295</f>
        <v>HIF1AN</v>
      </c>
      <c r="M287" s="81" t="e">
        <f>Results!F295</f>
        <v>#DIV/0!</v>
      </c>
      <c r="N287" s="81" t="e">
        <f>Results!G295</f>
        <v>#DIV/0!</v>
      </c>
    </row>
    <row r="288" spans="10:14" ht="15" customHeight="1">
      <c r="J288" s="72"/>
      <c r="K288" s="37" t="str">
        <f>Results!C296</f>
        <v>A06</v>
      </c>
      <c r="L288" s="37" t="str">
        <f>Results!B296</f>
        <v>FBXW7</v>
      </c>
      <c r="M288" s="81" t="e">
        <f>Results!F296</f>
        <v>#DIV/0!</v>
      </c>
      <c r="N288" s="81" t="e">
        <f>Results!G296</f>
        <v>#DIV/0!</v>
      </c>
    </row>
    <row r="289" spans="10:14" ht="15" customHeight="1">
      <c r="J289" s="72"/>
      <c r="K289" s="37" t="str">
        <f>Results!C297</f>
        <v>A07</v>
      </c>
      <c r="L289" s="37" t="str">
        <f>Results!B297</f>
        <v>CASC1</v>
      </c>
      <c r="M289" s="81" t="e">
        <f>Results!F297</f>
        <v>#DIV/0!</v>
      </c>
      <c r="N289" s="81" t="e">
        <f>Results!G297</f>
        <v>#DIV/0!</v>
      </c>
    </row>
    <row r="290" spans="10:14" ht="15" customHeight="1">
      <c r="J290" s="72"/>
      <c r="K290" s="37" t="str">
        <f>Results!C298</f>
        <v>A08</v>
      </c>
      <c r="L290" s="37" t="str">
        <f>Results!B298</f>
        <v>WDR79</v>
      </c>
      <c r="M290" s="81" t="e">
        <f>Results!F298</f>
        <v>#DIV/0!</v>
      </c>
      <c r="N290" s="81" t="e">
        <f>Results!G298</f>
        <v>#DIV/0!</v>
      </c>
    </row>
    <row r="291" spans="10:14" ht="15" customHeight="1">
      <c r="J291" s="72"/>
      <c r="K291" s="37" t="str">
        <f>Results!C299</f>
        <v>A09</v>
      </c>
      <c r="L291" s="37" t="str">
        <f>Results!B299</f>
        <v>UGT1A4</v>
      </c>
      <c r="M291" s="81" t="e">
        <f>Results!F299</f>
        <v>#DIV/0!</v>
      </c>
      <c r="N291" s="81" t="e">
        <f>Results!G299</f>
        <v>#DIV/0!</v>
      </c>
    </row>
    <row r="292" spans="10:14" ht="15" customHeight="1">
      <c r="J292" s="72"/>
      <c r="K292" s="37" t="str">
        <f>Results!C300</f>
        <v>A10</v>
      </c>
      <c r="L292" s="37" t="str">
        <f>Results!B300</f>
        <v>UGT1A7</v>
      </c>
      <c r="M292" s="81" t="e">
        <f>Results!F300</f>
        <v>#DIV/0!</v>
      </c>
      <c r="N292" s="81" t="e">
        <f>Results!G300</f>
        <v>#DIV/0!</v>
      </c>
    </row>
    <row r="293" spans="10:14" ht="15" customHeight="1">
      <c r="J293" s="72"/>
      <c r="K293" s="37" t="str">
        <f>Results!C301</f>
        <v>A11</v>
      </c>
      <c r="L293" s="37" t="str">
        <f>Results!B301</f>
        <v>POLD1</v>
      </c>
      <c r="M293" s="81" t="e">
        <f>Results!F301</f>
        <v>#DIV/0!</v>
      </c>
      <c r="N293" s="81" t="e">
        <f>Results!G301</f>
        <v>#DIV/0!</v>
      </c>
    </row>
    <row r="294" spans="10:14" ht="15" customHeight="1">
      <c r="J294" s="72"/>
      <c r="K294" s="37" t="str">
        <f>Results!C302</f>
        <v>A12</v>
      </c>
      <c r="L294" s="37" t="str">
        <f>Results!B302</f>
        <v>TLR9</v>
      </c>
      <c r="M294" s="81" t="e">
        <f>Results!F302</f>
        <v>#DIV/0!</v>
      </c>
      <c r="N294" s="81" t="e">
        <f>Results!G302</f>
        <v>#DIV/0!</v>
      </c>
    </row>
    <row r="295" spans="10:14" ht="15" customHeight="1">
      <c r="J295" s="72"/>
      <c r="K295" s="37" t="str">
        <f>Results!C303</f>
        <v>B01</v>
      </c>
      <c r="L295" s="37" t="str">
        <f>Results!B303</f>
        <v>PMS2</v>
      </c>
      <c r="M295" s="81" t="e">
        <f>Results!F303</f>
        <v>#DIV/0!</v>
      </c>
      <c r="N295" s="81" t="e">
        <f>Results!G303</f>
        <v>#DIV/0!</v>
      </c>
    </row>
    <row r="296" spans="10:14" ht="15" customHeight="1">
      <c r="J296" s="72"/>
      <c r="K296" s="37" t="str">
        <f>Results!C304</f>
        <v>B02</v>
      </c>
      <c r="L296" s="37" t="str">
        <f>Results!B304</f>
        <v>PMS1</v>
      </c>
      <c r="M296" s="81" t="e">
        <f>Results!F304</f>
        <v>#DIV/0!</v>
      </c>
      <c r="N296" s="81" t="e">
        <f>Results!G304</f>
        <v>#DIV/0!</v>
      </c>
    </row>
    <row r="297" spans="10:14" ht="15" customHeight="1">
      <c r="J297" s="72"/>
      <c r="K297" s="37" t="str">
        <f>Results!C305</f>
        <v>B03</v>
      </c>
      <c r="L297" s="37" t="str">
        <f>Results!B305</f>
        <v>PLK1</v>
      </c>
      <c r="M297" s="81" t="e">
        <f>Results!F305</f>
        <v>#DIV/0!</v>
      </c>
      <c r="N297" s="81" t="e">
        <f>Results!G305</f>
        <v>#DIV/0!</v>
      </c>
    </row>
    <row r="298" spans="10:14" ht="15" customHeight="1">
      <c r="J298" s="72"/>
      <c r="K298" s="37" t="str">
        <f>Results!C306</f>
        <v>B04</v>
      </c>
      <c r="L298" s="37" t="str">
        <f>Results!B306</f>
        <v>PLAUR</v>
      </c>
      <c r="M298" s="81" t="e">
        <f>Results!F306</f>
        <v>#DIV/0!</v>
      </c>
      <c r="N298" s="81" t="e">
        <f>Results!G306</f>
        <v>#DIV/0!</v>
      </c>
    </row>
    <row r="299" spans="10:14" ht="15" customHeight="1">
      <c r="J299" s="72"/>
      <c r="K299" s="37" t="str">
        <f>Results!C307</f>
        <v>B05</v>
      </c>
      <c r="L299" s="37" t="str">
        <f>Results!B307</f>
        <v>PLAU</v>
      </c>
      <c r="M299" s="81" t="e">
        <f>Results!F307</f>
        <v>#DIV/0!</v>
      </c>
      <c r="N299" s="81" t="e">
        <f>Results!G307</f>
        <v>#DIV/0!</v>
      </c>
    </row>
    <row r="300" spans="10:14" ht="15" customHeight="1">
      <c r="J300" s="72"/>
      <c r="K300" s="37" t="str">
        <f>Results!C308</f>
        <v>B06</v>
      </c>
      <c r="L300" s="37" t="str">
        <f>Results!B308</f>
        <v>PLA2G2A</v>
      </c>
      <c r="M300" s="81" t="e">
        <f>Results!F308</f>
        <v>#DIV/0!</v>
      </c>
      <c r="N300" s="81" t="e">
        <f>Results!G308</f>
        <v>#DIV/0!</v>
      </c>
    </row>
    <row r="301" spans="10:14" ht="15" customHeight="1">
      <c r="J301" s="72"/>
      <c r="K301" s="37" t="str">
        <f>Results!C309</f>
        <v>B07</v>
      </c>
      <c r="L301" s="37" t="str">
        <f>Results!B309</f>
        <v>SERPINE2</v>
      </c>
      <c r="M301" s="81" t="e">
        <f>Results!F309</f>
        <v>#DIV/0!</v>
      </c>
      <c r="N301" s="81" t="e">
        <f>Results!G309</f>
        <v>#DIV/0!</v>
      </c>
    </row>
    <row r="302" spans="10:14" ht="15" customHeight="1">
      <c r="J302" s="72"/>
      <c r="K302" s="37" t="str">
        <f>Results!C310</f>
        <v>B08</v>
      </c>
      <c r="L302" s="37" t="str">
        <f>Results!B310</f>
        <v>PHB</v>
      </c>
      <c r="M302" s="81" t="e">
        <f>Results!F310</f>
        <v>#DIV/0!</v>
      </c>
      <c r="N302" s="81" t="e">
        <f>Results!G310</f>
        <v>#DIV/0!</v>
      </c>
    </row>
    <row r="303" spans="10:14" ht="15" customHeight="1">
      <c r="J303" s="72"/>
      <c r="K303" s="37" t="str">
        <f>Results!C311</f>
        <v>B09</v>
      </c>
      <c r="L303" s="37" t="str">
        <f>Results!B311</f>
        <v>PGR</v>
      </c>
      <c r="M303" s="81" t="e">
        <f>Results!F311</f>
        <v>#DIV/0!</v>
      </c>
      <c r="N303" s="81" t="e">
        <f>Results!G311</f>
        <v>#DIV/0!</v>
      </c>
    </row>
    <row r="304" spans="10:14" ht="15" customHeight="1">
      <c r="J304" s="72"/>
      <c r="K304" s="37" t="str">
        <f>Results!C312</f>
        <v>B10</v>
      </c>
      <c r="L304" s="37" t="str">
        <f>Results!B312</f>
        <v>P2RX7</v>
      </c>
      <c r="M304" s="81" t="e">
        <f>Results!F312</f>
        <v>#DIV/0!</v>
      </c>
      <c r="N304" s="81" t="e">
        <f>Results!G312</f>
        <v>#DIV/0!</v>
      </c>
    </row>
    <row r="305" spans="10:14" ht="15" customHeight="1">
      <c r="J305" s="72"/>
      <c r="K305" s="37" t="str">
        <f>Results!C313</f>
        <v>B11</v>
      </c>
      <c r="L305" s="37" t="str">
        <f>Results!B313</f>
        <v>OPRM1</v>
      </c>
      <c r="M305" s="81" t="e">
        <f>Results!F313</f>
        <v>#DIV/0!</v>
      </c>
      <c r="N305" s="81" t="e">
        <f>Results!G313</f>
        <v>#DIV/0!</v>
      </c>
    </row>
    <row r="306" spans="10:14" ht="15" customHeight="1">
      <c r="J306" s="72"/>
      <c r="K306" s="37" t="str">
        <f>Results!C314</f>
        <v>B12</v>
      </c>
      <c r="L306" s="37" t="str">
        <f>Results!B314</f>
        <v>OCA2</v>
      </c>
      <c r="M306" s="81" t="e">
        <f>Results!F314</f>
        <v>#DIV/0!</v>
      </c>
      <c r="N306" s="81" t="e">
        <f>Results!G314</f>
        <v>#DIV/0!</v>
      </c>
    </row>
    <row r="307" spans="10:14" ht="15" customHeight="1">
      <c r="J307" s="72"/>
      <c r="K307" s="37" t="str">
        <f>Results!C315</f>
        <v>C01</v>
      </c>
      <c r="L307" s="37" t="str">
        <f>Results!B315</f>
        <v>ATP1B2</v>
      </c>
      <c r="M307" s="81" t="e">
        <f>Results!F315</f>
        <v>#DIV/0!</v>
      </c>
      <c r="N307" s="81" t="e">
        <f>Results!G315</f>
        <v>#DIV/0!</v>
      </c>
    </row>
    <row r="308" spans="10:14" ht="15" customHeight="1">
      <c r="J308" s="72"/>
      <c r="K308" s="37" t="str">
        <f>Results!C316</f>
        <v>C02</v>
      </c>
      <c r="L308" s="37" t="str">
        <f>Results!B316</f>
        <v>NINJ1</v>
      </c>
      <c r="M308" s="81" t="e">
        <f>Results!F316</f>
        <v>#DIV/0!</v>
      </c>
      <c r="N308" s="81" t="e">
        <f>Results!G316</f>
        <v>#DIV/0!</v>
      </c>
    </row>
    <row r="309" spans="10:14" ht="15" customHeight="1">
      <c r="J309" s="72"/>
      <c r="K309" s="37" t="str">
        <f>Results!C317</f>
        <v>C03</v>
      </c>
      <c r="L309" s="37" t="str">
        <f>Results!B317</f>
        <v>NFKBIE</v>
      </c>
      <c r="M309" s="81" t="e">
        <f>Results!F317</f>
        <v>#DIV/0!</v>
      </c>
      <c r="N309" s="81" t="e">
        <f>Results!G317</f>
        <v>#DIV/0!</v>
      </c>
    </row>
    <row r="310" spans="10:14" ht="15" customHeight="1">
      <c r="J310" s="72"/>
      <c r="K310" s="37" t="str">
        <f>Results!C318</f>
        <v>C04</v>
      </c>
      <c r="L310" s="37" t="str">
        <f>Results!B318</f>
        <v>NFKBIA</v>
      </c>
      <c r="M310" s="81" t="e">
        <f>Results!F318</f>
        <v>#DIV/0!</v>
      </c>
      <c r="N310" s="81" t="e">
        <f>Results!G318</f>
        <v>#DIV/0!</v>
      </c>
    </row>
    <row r="311" spans="10:14" ht="15" customHeight="1">
      <c r="J311" s="72"/>
      <c r="K311" s="37" t="str">
        <f>Results!C319</f>
        <v>C05</v>
      </c>
      <c r="L311" s="37" t="str">
        <f>Results!B319</f>
        <v>NFKB1</v>
      </c>
      <c r="M311" s="81" t="e">
        <f>Results!F319</f>
        <v>#DIV/0!</v>
      </c>
      <c r="N311" s="81" t="e">
        <f>Results!G319</f>
        <v>#DIV/0!</v>
      </c>
    </row>
    <row r="312" spans="10:14" ht="15" customHeight="1">
      <c r="J312" s="72"/>
      <c r="K312" s="37" t="str">
        <f>Results!C320</f>
        <v>C06</v>
      </c>
      <c r="L312" s="37" t="str">
        <f>Results!B320</f>
        <v>NCF2</v>
      </c>
      <c r="M312" s="81" t="e">
        <f>Results!F320</f>
        <v>#DIV/0!</v>
      </c>
      <c r="N312" s="81" t="e">
        <f>Results!G320</f>
        <v>#DIV/0!</v>
      </c>
    </row>
    <row r="313" spans="10:14" ht="15" customHeight="1">
      <c r="J313" s="72"/>
      <c r="K313" s="37" t="str">
        <f>Results!C321</f>
        <v>C07</v>
      </c>
      <c r="L313" s="37" t="str">
        <f>Results!B321</f>
        <v>NUBP1</v>
      </c>
      <c r="M313" s="81" t="e">
        <f>Results!F321</f>
        <v>#DIV/0!</v>
      </c>
      <c r="N313" s="81" t="e">
        <f>Results!G321</f>
        <v>#DIV/0!</v>
      </c>
    </row>
    <row r="314" spans="10:14" ht="15" customHeight="1">
      <c r="J314" s="72"/>
      <c r="K314" s="37" t="str">
        <f>Results!C322</f>
        <v>C08</v>
      </c>
      <c r="L314" s="37" t="str">
        <f>Results!B322</f>
        <v>MX1</v>
      </c>
      <c r="M314" s="81" t="e">
        <f>Results!F322</f>
        <v>#DIV/0!</v>
      </c>
      <c r="N314" s="81" t="e">
        <f>Results!G322</f>
        <v>#DIV/0!</v>
      </c>
    </row>
    <row r="315" spans="10:14" ht="15" customHeight="1">
      <c r="J315" s="72"/>
      <c r="K315" s="37" t="str">
        <f>Results!C323</f>
        <v>C09</v>
      </c>
      <c r="L315" s="37" t="str">
        <f>Results!B323</f>
        <v>MSH3</v>
      </c>
      <c r="M315" s="81" t="e">
        <f>Results!F323</f>
        <v>#DIV/0!</v>
      </c>
      <c r="N315" s="81" t="e">
        <f>Results!G323</f>
        <v>#DIV/0!</v>
      </c>
    </row>
    <row r="316" spans="10:14" ht="15" customHeight="1">
      <c r="J316" s="72"/>
      <c r="K316" s="37" t="str">
        <f>Results!C324</f>
        <v>C10</v>
      </c>
      <c r="L316" s="37" t="str">
        <f>Results!B324</f>
        <v>MIF</v>
      </c>
      <c r="M316" s="81" t="e">
        <f>Results!F324</f>
        <v>#DIV/0!</v>
      </c>
      <c r="N316" s="81" t="e">
        <f>Results!G324</f>
        <v>#DIV/0!</v>
      </c>
    </row>
    <row r="317" spans="10:14" ht="15" customHeight="1">
      <c r="J317" s="72"/>
      <c r="K317" s="37" t="str">
        <f>Results!C325</f>
        <v>C11</v>
      </c>
      <c r="L317" s="37" t="str">
        <f>Results!B325</f>
        <v>MEST</v>
      </c>
      <c r="M317" s="81" t="e">
        <f>Results!F325</f>
        <v>#DIV/0!</v>
      </c>
      <c r="N317" s="81" t="e">
        <f>Results!G325</f>
        <v>#DIV/0!</v>
      </c>
    </row>
    <row r="318" spans="10:14" ht="15" customHeight="1">
      <c r="J318" s="72"/>
      <c r="K318" s="37" t="str">
        <f>Results!C326</f>
        <v>C12</v>
      </c>
      <c r="L318" s="37" t="str">
        <f>Results!B326</f>
        <v>MBD1</v>
      </c>
      <c r="M318" s="81" t="e">
        <f>Results!F326</f>
        <v>#DIV/0!</v>
      </c>
      <c r="N318" s="81" t="e">
        <f>Results!G326</f>
        <v>#DIV/0!</v>
      </c>
    </row>
    <row r="319" spans="10:14" ht="15" customHeight="1">
      <c r="J319" s="72"/>
      <c r="K319" s="37" t="str">
        <f>Results!C327</f>
        <v>D01</v>
      </c>
      <c r="L319" s="37" t="str">
        <f>Results!B327</f>
        <v>MAOA</v>
      </c>
      <c r="M319" s="81" t="e">
        <f>Results!F327</f>
        <v>#DIV/0!</v>
      </c>
      <c r="N319" s="81" t="e">
        <f>Results!G327</f>
        <v>#DIV/0!</v>
      </c>
    </row>
    <row r="320" spans="10:14" ht="15" customHeight="1">
      <c r="J320" s="72"/>
      <c r="K320" s="37" t="str">
        <f>Results!C328</f>
        <v>D02</v>
      </c>
      <c r="L320" s="37" t="str">
        <f>Results!B328</f>
        <v>ARNT</v>
      </c>
      <c r="M320" s="81" t="e">
        <f>Results!F328</f>
        <v>#DIV/0!</v>
      </c>
      <c r="N320" s="81" t="e">
        <f>Results!G328</f>
        <v>#DIV/0!</v>
      </c>
    </row>
    <row r="321" spans="10:14" ht="15" customHeight="1">
      <c r="J321" s="72"/>
      <c r="K321" s="37" t="str">
        <f>Results!C329</f>
        <v>D03</v>
      </c>
      <c r="L321" s="37" t="str">
        <f>Results!B329</f>
        <v>LRP5</v>
      </c>
      <c r="M321" s="81" t="e">
        <f>Results!F329</f>
        <v>#DIV/0!</v>
      </c>
      <c r="N321" s="81" t="e">
        <f>Results!G329</f>
        <v>#DIV/0!</v>
      </c>
    </row>
    <row r="322" spans="10:14" ht="15" customHeight="1">
      <c r="J322" s="72"/>
      <c r="K322" s="37" t="str">
        <f>Results!C330</f>
        <v>D04</v>
      </c>
      <c r="L322" s="37" t="str">
        <f>Results!B330</f>
        <v>LRP6</v>
      </c>
      <c r="M322" s="81" t="e">
        <f>Results!F330</f>
        <v>#DIV/0!</v>
      </c>
      <c r="N322" s="81" t="e">
        <f>Results!G330</f>
        <v>#DIV/0!</v>
      </c>
    </row>
    <row r="323" spans="10:14" ht="15" customHeight="1">
      <c r="J323" s="72"/>
      <c r="K323" s="37" t="str">
        <f>Results!C331</f>
        <v>D05</v>
      </c>
      <c r="L323" s="37" t="str">
        <f>Results!B331</f>
        <v>LPL</v>
      </c>
      <c r="M323" s="81" t="e">
        <f>Results!F331</f>
        <v>#DIV/0!</v>
      </c>
      <c r="N323" s="81" t="e">
        <f>Results!G331</f>
        <v>#DIV/0!</v>
      </c>
    </row>
    <row r="324" spans="10:14" ht="15" customHeight="1">
      <c r="J324" s="72"/>
      <c r="K324" s="37" t="str">
        <f>Results!C332</f>
        <v>D06</v>
      </c>
      <c r="L324" s="37" t="str">
        <f>Results!B332</f>
        <v>LIPC</v>
      </c>
      <c r="M324" s="81" t="e">
        <f>Results!F332</f>
        <v>#DIV/0!</v>
      </c>
      <c r="N324" s="81" t="e">
        <f>Results!G332</f>
        <v>#DIV/0!</v>
      </c>
    </row>
    <row r="325" spans="10:14" ht="15" customHeight="1">
      <c r="J325" s="72"/>
      <c r="K325" s="37" t="str">
        <f>Results!C333</f>
        <v>D07</v>
      </c>
      <c r="L325" s="37" t="str">
        <f>Results!B333</f>
        <v>ARHGDIB</v>
      </c>
      <c r="M325" s="81" t="e">
        <f>Results!F333</f>
        <v>#DIV/0!</v>
      </c>
      <c r="N325" s="81" t="e">
        <f>Results!G333</f>
        <v>#DIV/0!</v>
      </c>
    </row>
    <row r="326" spans="10:14" ht="15" customHeight="1">
      <c r="J326" s="72"/>
      <c r="K326" s="37" t="str">
        <f>Results!C334</f>
        <v>D08</v>
      </c>
      <c r="L326" s="37" t="str">
        <f>Results!B334</f>
        <v>LEPR</v>
      </c>
      <c r="M326" s="81" t="e">
        <f>Results!F334</f>
        <v>#DIV/0!</v>
      </c>
      <c r="N326" s="81" t="e">
        <f>Results!G334</f>
        <v>#DIV/0!</v>
      </c>
    </row>
    <row r="327" spans="10:14" ht="15" customHeight="1">
      <c r="J327" s="72"/>
      <c r="K327" s="37" t="str">
        <f>Results!C335</f>
        <v>D09</v>
      </c>
      <c r="L327" s="37" t="str">
        <f>Results!B335</f>
        <v>LDLR</v>
      </c>
      <c r="M327" s="81" t="e">
        <f>Results!F335</f>
        <v>#DIV/0!</v>
      </c>
      <c r="N327" s="81" t="e">
        <f>Results!G335</f>
        <v>#DIV/0!</v>
      </c>
    </row>
    <row r="328" spans="10:14" ht="15" customHeight="1">
      <c r="J328" s="72"/>
      <c r="K328" s="37" t="str">
        <f>Results!C336</f>
        <v>D10</v>
      </c>
      <c r="L328" s="37" t="str">
        <f>Results!B336</f>
        <v>LCAT</v>
      </c>
      <c r="M328" s="81" t="e">
        <f>Results!F336</f>
        <v>#DIV/0!</v>
      </c>
      <c r="N328" s="81" t="e">
        <f>Results!G336</f>
        <v>#DIV/0!</v>
      </c>
    </row>
    <row r="329" spans="10:14" ht="15" customHeight="1">
      <c r="J329" s="72"/>
      <c r="K329" s="37" t="str">
        <f>Results!C337</f>
        <v>D11</v>
      </c>
      <c r="L329" s="37" t="str">
        <f>Results!B337</f>
        <v>KDR</v>
      </c>
      <c r="M329" s="81" t="e">
        <f>Results!F337</f>
        <v>#DIV/0!</v>
      </c>
      <c r="N329" s="81" t="e">
        <f>Results!G337</f>
        <v>#DIV/0!</v>
      </c>
    </row>
    <row r="330" spans="10:14" ht="15" customHeight="1">
      <c r="J330" s="72"/>
      <c r="K330" s="37" t="str">
        <f>Results!C338</f>
        <v>D12</v>
      </c>
      <c r="L330" s="37" t="str">
        <f>Results!B338</f>
        <v>RAB15</v>
      </c>
      <c r="M330" s="81" t="e">
        <f>Results!F338</f>
        <v>#DIV/0!</v>
      </c>
      <c r="N330" s="81" t="e">
        <f>Results!G338</f>
        <v>#DIV/0!</v>
      </c>
    </row>
    <row r="331" spans="10:14" ht="15" customHeight="1">
      <c r="J331" s="72"/>
      <c r="K331" s="37" t="str">
        <f>Results!C339</f>
        <v>E01</v>
      </c>
      <c r="L331" s="37" t="str">
        <f>Results!B339</f>
        <v>JAK3</v>
      </c>
      <c r="M331" s="81" t="e">
        <f>Results!F339</f>
        <v>#DIV/0!</v>
      </c>
      <c r="N331" s="81" t="e">
        <f>Results!G339</f>
        <v>#DIV/0!</v>
      </c>
    </row>
    <row r="332" spans="10:14" ht="15" customHeight="1">
      <c r="J332" s="72"/>
      <c r="K332" s="37" t="str">
        <f>Results!C340</f>
        <v>E02</v>
      </c>
      <c r="L332" s="37" t="str">
        <f>Results!B340</f>
        <v>ITGB3</v>
      </c>
      <c r="M332" s="81" t="e">
        <f>Results!F340</f>
        <v>#DIV/0!</v>
      </c>
      <c r="N332" s="81" t="e">
        <f>Results!G340</f>
        <v>#DIV/0!</v>
      </c>
    </row>
    <row r="333" spans="10:14" ht="15" customHeight="1">
      <c r="J333" s="72"/>
      <c r="K333" s="37" t="str">
        <f>Results!C341</f>
        <v>E03</v>
      </c>
      <c r="L333" s="37" t="str">
        <f>Results!B341</f>
        <v>IRS1</v>
      </c>
      <c r="M333" s="81" t="e">
        <f>Results!F341</f>
        <v>#DIV/0!</v>
      </c>
      <c r="N333" s="81" t="e">
        <f>Results!G341</f>
        <v>#DIV/0!</v>
      </c>
    </row>
    <row r="334" spans="10:14" ht="15" customHeight="1">
      <c r="J334" s="72"/>
      <c r="K334" s="37" t="str">
        <f>Results!C342</f>
        <v>E04</v>
      </c>
      <c r="L334" s="37" t="str">
        <f>Results!B342</f>
        <v>IRF3</v>
      </c>
      <c r="M334" s="81" t="e">
        <f>Results!F342</f>
        <v>#DIV/0!</v>
      </c>
      <c r="N334" s="81" t="e">
        <f>Results!G342</f>
        <v>#DIV/0!</v>
      </c>
    </row>
    <row r="335" spans="10:14" ht="15" customHeight="1">
      <c r="J335" s="72"/>
      <c r="K335" s="37" t="str">
        <f>Results!C343</f>
        <v>E05</v>
      </c>
      <c r="L335" s="37" t="str">
        <f>Results!B343</f>
        <v>IRF1</v>
      </c>
      <c r="M335" s="81" t="e">
        <f>Results!F343</f>
        <v>#DIV/0!</v>
      </c>
      <c r="N335" s="81" t="e">
        <f>Results!G343</f>
        <v>#DIV/0!</v>
      </c>
    </row>
    <row r="336" spans="10:14" ht="15" customHeight="1">
      <c r="J336" s="72"/>
      <c r="K336" s="37" t="str">
        <f>Results!C344</f>
        <v>E06</v>
      </c>
      <c r="L336" s="37" t="str">
        <f>Results!B344</f>
        <v>IREB2</v>
      </c>
      <c r="M336" s="81" t="e">
        <f>Results!F344</f>
        <v>#DIV/0!</v>
      </c>
      <c r="N336" s="81" t="e">
        <f>Results!G344</f>
        <v>#DIV/0!</v>
      </c>
    </row>
    <row r="337" spans="10:14" ht="15" customHeight="1">
      <c r="J337" s="72"/>
      <c r="K337" s="37" t="str">
        <f>Results!C345</f>
        <v>E07</v>
      </c>
      <c r="L337" s="37" t="str">
        <f>Results!B345</f>
        <v>INSR</v>
      </c>
      <c r="M337" s="81" t="e">
        <f>Results!F345</f>
        <v>#DIV/0!</v>
      </c>
      <c r="N337" s="81" t="e">
        <f>Results!G345</f>
        <v>#DIV/0!</v>
      </c>
    </row>
    <row r="338" spans="10:14" ht="15" customHeight="1">
      <c r="J338" s="72"/>
      <c r="K338" s="37" t="str">
        <f>Results!C346</f>
        <v>E08</v>
      </c>
      <c r="L338" s="37" t="str">
        <f>Results!B346</f>
        <v>IL18</v>
      </c>
      <c r="M338" s="81" t="e">
        <f>Results!F346</f>
        <v>#DIV/0!</v>
      </c>
      <c r="N338" s="81" t="e">
        <f>Results!G346</f>
        <v>#DIV/0!</v>
      </c>
    </row>
    <row r="339" spans="10:14" ht="15" customHeight="1">
      <c r="J339" s="72"/>
      <c r="K339" s="37" t="str">
        <f>Results!C347</f>
        <v>E09</v>
      </c>
      <c r="L339" s="37" t="str">
        <f>Results!B347</f>
        <v>IL12RB1</v>
      </c>
      <c r="M339" s="81" t="e">
        <f>Results!F347</f>
        <v>#DIV/0!</v>
      </c>
      <c r="N339" s="81" t="e">
        <f>Results!G347</f>
        <v>#DIV/0!</v>
      </c>
    </row>
    <row r="340" spans="10:14" ht="15" customHeight="1">
      <c r="J340" s="72"/>
      <c r="K340" s="37" t="str">
        <f>Results!C348</f>
        <v>E10</v>
      </c>
      <c r="L340" s="37" t="str">
        <f>Results!B348</f>
        <v>IL10RB</v>
      </c>
      <c r="M340" s="81" t="e">
        <f>Results!F348</f>
        <v>#DIV/0!</v>
      </c>
      <c r="N340" s="81" t="e">
        <f>Results!G348</f>
        <v>#DIV/0!</v>
      </c>
    </row>
    <row r="341" spans="10:14" ht="15" customHeight="1">
      <c r="J341" s="72"/>
      <c r="K341" s="37" t="str">
        <f>Results!C349</f>
        <v>E11</v>
      </c>
      <c r="L341" s="37" t="str">
        <f>Results!B349</f>
        <v>IL2RB</v>
      </c>
      <c r="M341" s="81" t="e">
        <f>Results!F349</f>
        <v>#DIV/0!</v>
      </c>
      <c r="N341" s="81" t="e">
        <f>Results!G349</f>
        <v>#DIV/0!</v>
      </c>
    </row>
    <row r="342" spans="10:14" ht="15" customHeight="1">
      <c r="J342" s="72"/>
      <c r="K342" s="37" t="str">
        <f>Results!C350</f>
        <v>E12</v>
      </c>
      <c r="L342" s="37" t="str">
        <f>Results!B350</f>
        <v>IL1R1</v>
      </c>
      <c r="M342" s="81" t="e">
        <f>Results!F350</f>
        <v>#DIV/0!</v>
      </c>
      <c r="N342" s="81" t="e">
        <f>Results!G350</f>
        <v>#DIV/0!</v>
      </c>
    </row>
    <row r="343" spans="10:14" ht="15" customHeight="1">
      <c r="J343" s="72"/>
      <c r="K343" s="37" t="str">
        <f>Results!C351</f>
        <v>F01</v>
      </c>
      <c r="L343" s="37" t="str">
        <f>Results!B351</f>
        <v>APOE</v>
      </c>
      <c r="M343" s="81" t="e">
        <f>Results!F351</f>
        <v>#DIV/0!</v>
      </c>
      <c r="N343" s="81" t="e">
        <f>Results!G351</f>
        <v>#DIV/0!</v>
      </c>
    </row>
    <row r="344" spans="10:14" ht="15" customHeight="1">
      <c r="J344" s="72"/>
      <c r="K344" s="37" t="str">
        <f>Results!C352</f>
        <v>F02</v>
      </c>
      <c r="L344" s="37" t="str">
        <f>Results!B352</f>
        <v>IGFBP6</v>
      </c>
      <c r="M344" s="81" t="e">
        <f>Results!F352</f>
        <v>#DIV/0!</v>
      </c>
      <c r="N344" s="81" t="e">
        <f>Results!G352</f>
        <v>#DIV/0!</v>
      </c>
    </row>
    <row r="345" spans="10:14" ht="15" customHeight="1">
      <c r="J345" s="72"/>
      <c r="K345" s="37" t="str">
        <f>Results!C353</f>
        <v>F03</v>
      </c>
      <c r="L345" s="37" t="str">
        <f>Results!B353</f>
        <v>IGFBP5</v>
      </c>
      <c r="M345" s="81" t="e">
        <f>Results!F353</f>
        <v>#DIV/0!</v>
      </c>
      <c r="N345" s="81" t="e">
        <f>Results!G353</f>
        <v>#DIV/0!</v>
      </c>
    </row>
    <row r="346" spans="10:14" ht="15" customHeight="1">
      <c r="J346" s="72"/>
      <c r="K346" s="37" t="str">
        <f>Results!C354</f>
        <v>F04</v>
      </c>
      <c r="L346" s="37" t="str">
        <f>Results!B354</f>
        <v>IGFBP2</v>
      </c>
      <c r="M346" s="81" t="e">
        <f>Results!F354</f>
        <v>#DIV/0!</v>
      </c>
      <c r="N346" s="81" t="e">
        <f>Results!G354</f>
        <v>#DIV/0!</v>
      </c>
    </row>
    <row r="347" spans="10:14" ht="15" customHeight="1">
      <c r="J347" s="72"/>
      <c r="K347" s="37" t="str">
        <f>Results!C355</f>
        <v>F05</v>
      </c>
      <c r="L347" s="37" t="str">
        <f>Results!B355</f>
        <v>IGFBP1</v>
      </c>
      <c r="M347" s="81" t="e">
        <f>Results!F355</f>
        <v>#DIV/0!</v>
      </c>
      <c r="N347" s="81" t="e">
        <f>Results!G355</f>
        <v>#DIV/0!</v>
      </c>
    </row>
    <row r="348" spans="10:14" ht="15" customHeight="1">
      <c r="J348" s="72"/>
      <c r="K348" s="37" t="str">
        <f>Results!C356</f>
        <v>F06</v>
      </c>
      <c r="L348" s="37" t="str">
        <f>Results!B356</f>
        <v>IGF2</v>
      </c>
      <c r="M348" s="81" t="e">
        <f>Results!F356</f>
        <v>#DIV/0!</v>
      </c>
      <c r="N348" s="81" t="e">
        <f>Results!G356</f>
        <v>#DIV/0!</v>
      </c>
    </row>
    <row r="349" spans="10:14" ht="15" customHeight="1">
      <c r="J349" s="72"/>
      <c r="K349" s="37" t="str">
        <f>Results!C357</f>
        <v>F07</v>
      </c>
      <c r="L349" s="37" t="str">
        <f>Results!B357</f>
        <v>IFNGR1</v>
      </c>
      <c r="M349" s="81" t="e">
        <f>Results!F357</f>
        <v>#DIV/0!</v>
      </c>
      <c r="N349" s="81" t="e">
        <f>Results!G357</f>
        <v>#DIV/0!</v>
      </c>
    </row>
    <row r="350" spans="10:14" ht="15" customHeight="1">
      <c r="J350" s="72"/>
      <c r="K350" s="37" t="str">
        <f>Results!C358</f>
        <v>F08</v>
      </c>
      <c r="L350" s="37" t="str">
        <f>Results!B358</f>
        <v>IFNAR1</v>
      </c>
      <c r="M350" s="81" t="e">
        <f>Results!F358</f>
        <v>#DIV/0!</v>
      </c>
      <c r="N350" s="81" t="e">
        <f>Results!G358</f>
        <v>#DIV/0!</v>
      </c>
    </row>
    <row r="351" spans="10:14" ht="15" customHeight="1">
      <c r="J351" s="72"/>
      <c r="K351" s="37" t="str">
        <f>Results!C359</f>
        <v>F09</v>
      </c>
      <c r="L351" s="37" t="str">
        <f>Results!B359</f>
        <v>APOA4</v>
      </c>
      <c r="M351" s="81" t="e">
        <f>Results!F359</f>
        <v>#DIV/0!</v>
      </c>
      <c r="N351" s="81" t="e">
        <f>Results!G359</f>
        <v>#DIV/0!</v>
      </c>
    </row>
    <row r="352" spans="10:14" ht="15" customHeight="1">
      <c r="J352" s="72"/>
      <c r="K352" s="37" t="str">
        <f>Results!C360</f>
        <v>F10</v>
      </c>
      <c r="L352" s="37" t="str">
        <f>Results!B360</f>
        <v>APOA2</v>
      </c>
      <c r="M352" s="81" t="e">
        <f>Results!F360</f>
        <v>#DIV/0!</v>
      </c>
      <c r="N352" s="81" t="e">
        <f>Results!G360</f>
        <v>#DIV/0!</v>
      </c>
    </row>
    <row r="353" spans="10:14" ht="15" customHeight="1">
      <c r="J353" s="72"/>
      <c r="K353" s="37" t="str">
        <f>Results!C361</f>
        <v>F11</v>
      </c>
      <c r="L353" s="37" t="str">
        <f>Results!B361</f>
        <v>HUS1</v>
      </c>
      <c r="M353" s="81" t="e">
        <f>Results!F361</f>
        <v>#DIV/0!</v>
      </c>
      <c r="N353" s="81" t="e">
        <f>Results!G361</f>
        <v>#DIV/0!</v>
      </c>
    </row>
    <row r="354" spans="10:14" ht="15" customHeight="1">
      <c r="J354" s="72"/>
      <c r="K354" s="37" t="str">
        <f>Results!C362</f>
        <v>F12</v>
      </c>
      <c r="L354" s="37" t="str">
        <f>Results!B362</f>
        <v>HTR1D</v>
      </c>
      <c r="M354" s="81" t="e">
        <f>Results!F362</f>
        <v>#DIV/0!</v>
      </c>
      <c r="N354" s="81" t="e">
        <f>Results!G362</f>
        <v>#DIV/0!</v>
      </c>
    </row>
    <row r="355" spans="10:14" ht="15" customHeight="1">
      <c r="J355" s="72"/>
      <c r="K355" s="37" t="str">
        <f>Results!C363</f>
        <v>G01</v>
      </c>
      <c r="L355" s="37" t="str">
        <f>Results!B363</f>
        <v>HTR1B</v>
      </c>
      <c r="M355" s="81" t="e">
        <f>Results!F363</f>
        <v>#DIV/0!</v>
      </c>
      <c r="N355" s="81" t="e">
        <f>Results!G363</f>
        <v>#DIV/0!</v>
      </c>
    </row>
    <row r="356" spans="10:14" ht="15" customHeight="1">
      <c r="J356" s="72"/>
      <c r="K356" s="37" t="str">
        <f>Results!C364</f>
        <v>G02</v>
      </c>
      <c r="L356" s="37" t="str">
        <f>Results!B364</f>
        <v>BIRC5</v>
      </c>
      <c r="M356" s="81" t="e">
        <f>Results!F364</f>
        <v>#DIV/0!</v>
      </c>
      <c r="N356" s="81" t="e">
        <f>Results!G364</f>
        <v>#DIV/0!</v>
      </c>
    </row>
    <row r="357" spans="10:14" ht="15" customHeight="1">
      <c r="J357" s="72"/>
      <c r="K357" s="37" t="str">
        <f>Results!C365</f>
        <v>G03</v>
      </c>
      <c r="L357" s="37" t="str">
        <f>Results!B365</f>
        <v>BIRC2</v>
      </c>
      <c r="M357" s="81" t="e">
        <f>Results!F365</f>
        <v>#DIV/0!</v>
      </c>
      <c r="N357" s="81" t="e">
        <f>Results!G365</f>
        <v>#DIV/0!</v>
      </c>
    </row>
    <row r="358" spans="10:14" ht="15" customHeight="1">
      <c r="J358" s="72"/>
      <c r="K358" s="37" t="str">
        <f>Results!C366</f>
        <v>G04</v>
      </c>
      <c r="L358" s="37" t="str">
        <f>Results!B366</f>
        <v>HSD17B4</v>
      </c>
      <c r="M358" s="81" t="e">
        <f>Results!F366</f>
        <v>#DIV/0!</v>
      </c>
      <c r="N358" s="81" t="e">
        <f>Results!G366</f>
        <v>#DIV/0!</v>
      </c>
    </row>
    <row r="359" spans="10:14" ht="15" customHeight="1">
      <c r="J359" s="72"/>
      <c r="K359" s="37" t="str">
        <f>Results!C367</f>
        <v>G05</v>
      </c>
      <c r="L359" s="37" t="str">
        <f>Results!B367</f>
        <v>HSD17B2</v>
      </c>
      <c r="M359" s="81" t="e">
        <f>Results!F367</f>
        <v>#DIV/0!</v>
      </c>
      <c r="N359" s="81" t="e">
        <f>Results!G367</f>
        <v>#DIV/0!</v>
      </c>
    </row>
    <row r="360" spans="10:14" ht="15" customHeight="1">
      <c r="J360" s="72"/>
      <c r="K360" s="37" t="str">
        <f>Results!C368</f>
        <v>G06</v>
      </c>
      <c r="L360" s="37" t="str">
        <f>Results!B368</f>
        <v>HSD3B2</v>
      </c>
      <c r="M360" s="81" t="e">
        <f>Results!F368</f>
        <v>#DIV/0!</v>
      </c>
      <c r="N360" s="81" t="e">
        <f>Results!G368</f>
        <v>#DIV/0!</v>
      </c>
    </row>
    <row r="361" spans="10:14" ht="15" customHeight="1">
      <c r="J361" s="72"/>
      <c r="K361" s="37" t="str">
        <f>Results!C369</f>
        <v>G07</v>
      </c>
      <c r="L361" s="37" t="str">
        <f>Results!B369</f>
        <v>APAF1</v>
      </c>
      <c r="M361" s="81" t="e">
        <f>Results!F369</f>
        <v>#DIV/0!</v>
      </c>
      <c r="N361" s="81" t="e">
        <f>Results!G369</f>
        <v>#DIV/0!</v>
      </c>
    </row>
    <row r="362" spans="10:14" ht="15" customHeight="1">
      <c r="J362" s="72"/>
      <c r="K362" s="37" t="str">
        <f>Results!C370</f>
        <v>G08</v>
      </c>
      <c r="L362" s="37" t="str">
        <f>Results!B370</f>
        <v>HMGCR</v>
      </c>
      <c r="M362" s="81" t="e">
        <f>Results!F370</f>
        <v>#DIV/0!</v>
      </c>
      <c r="N362" s="81" t="e">
        <f>Results!G370</f>
        <v>#DIV/0!</v>
      </c>
    </row>
    <row r="363" spans="10:14" ht="15" customHeight="1">
      <c r="J363" s="72"/>
      <c r="K363" s="37" t="str">
        <f>Results!C371</f>
        <v>G09</v>
      </c>
      <c r="L363" s="37" t="str">
        <f>Results!B371</f>
        <v>HIF1A</v>
      </c>
      <c r="M363" s="81" t="e">
        <f>Results!F371</f>
        <v>#DIV/0!</v>
      </c>
      <c r="N363" s="81" t="e">
        <f>Results!G371</f>
        <v>#DIV/0!</v>
      </c>
    </row>
    <row r="364" spans="10:14" ht="15" customHeight="1">
      <c r="J364" s="72"/>
      <c r="K364" s="37" t="str">
        <f>Results!C372</f>
        <v>G10</v>
      </c>
      <c r="L364" s="37" t="str">
        <f>Results!B372</f>
        <v>HFE</v>
      </c>
      <c r="M364" s="81" t="e">
        <f>Results!F372</f>
        <v>#DIV/0!</v>
      </c>
      <c r="N364" s="81" t="e">
        <f>Results!G372</f>
        <v>#DIV/0!</v>
      </c>
    </row>
    <row r="365" spans="10:14" ht="15" customHeight="1">
      <c r="J365" s="72"/>
      <c r="K365" s="37" t="str">
        <f>Results!C373</f>
        <v>G11</v>
      </c>
      <c r="L365" s="37" t="str">
        <f>Results!B373</f>
        <v>HADHA</v>
      </c>
      <c r="M365" s="81" t="e">
        <f>Results!F373</f>
        <v>#DIV/0!</v>
      </c>
      <c r="N365" s="81" t="e">
        <f>Results!G373</f>
        <v>#DIV/0!</v>
      </c>
    </row>
    <row r="366" spans="10:14" ht="15" customHeight="1">
      <c r="J366" s="72"/>
      <c r="K366" s="37" t="str">
        <f>Results!C374</f>
        <v>G12</v>
      </c>
      <c r="L366" s="37" t="str">
        <f>Results!B374</f>
        <v>SLC39A2</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RPA4</v>
      </c>
      <c r="M375" s="81" t="e">
        <f>Results!F387</f>
        <v>#DIV/0!</v>
      </c>
      <c r="N375" s="81" t="e">
        <f>Results!G387</f>
        <v>#DIV/0!</v>
      </c>
    </row>
    <row r="376" spans="10:14" ht="15" customHeight="1">
      <c r="J376" s="72"/>
      <c r="K376" s="37" t="str">
        <f>Results!C388</f>
        <v>A02</v>
      </c>
      <c r="L376" s="37" t="str">
        <f>Results!B388</f>
        <v>GSK3B</v>
      </c>
      <c r="M376" s="81" t="e">
        <f>Results!F388</f>
        <v>#DIV/0!</v>
      </c>
      <c r="N376" s="81" t="e">
        <f>Results!G388</f>
        <v>#DIV/0!</v>
      </c>
    </row>
    <row r="377" spans="10:14" ht="15" customHeight="1">
      <c r="J377" s="72"/>
      <c r="K377" s="37" t="str">
        <f>Results!C389</f>
        <v>A03</v>
      </c>
      <c r="L377" s="37" t="str">
        <f>Results!B389</f>
        <v>GRPR</v>
      </c>
      <c r="M377" s="81" t="e">
        <f>Results!F389</f>
        <v>#DIV/0!</v>
      </c>
      <c r="N377" s="81" t="e">
        <f>Results!G389</f>
        <v>#DIV/0!</v>
      </c>
    </row>
    <row r="378" spans="10:14" ht="15" customHeight="1">
      <c r="J378" s="72"/>
      <c r="K378" s="37" t="str">
        <f>Results!C390</f>
        <v>A04</v>
      </c>
      <c r="L378" s="37" t="str">
        <f>Results!B390</f>
        <v>GPX4</v>
      </c>
      <c r="M378" s="81" t="e">
        <f>Results!F390</f>
        <v>#DIV/0!</v>
      </c>
      <c r="N378" s="81" t="e">
        <f>Results!G390</f>
        <v>#DIV/0!</v>
      </c>
    </row>
    <row r="379" spans="10:14" ht="15" customHeight="1">
      <c r="J379" s="72"/>
      <c r="K379" s="37" t="str">
        <f>Results!C391</f>
        <v>A05</v>
      </c>
      <c r="L379" s="37" t="str">
        <f>Results!B391</f>
        <v>AMT</v>
      </c>
      <c r="M379" s="81" t="e">
        <f>Results!F391</f>
        <v>#DIV/0!</v>
      </c>
      <c r="N379" s="81" t="e">
        <f>Results!G391</f>
        <v>#DIV/0!</v>
      </c>
    </row>
    <row r="380" spans="10:14" ht="15" customHeight="1">
      <c r="J380" s="72"/>
      <c r="K380" s="37" t="str">
        <f>Results!C392</f>
        <v>A06</v>
      </c>
      <c r="L380" s="37" t="str">
        <f>Results!B392</f>
        <v>DHDH</v>
      </c>
      <c r="M380" s="81" t="e">
        <f>Results!F392</f>
        <v>#DIV/0!</v>
      </c>
      <c r="N380" s="81" t="e">
        <f>Results!G392</f>
        <v>#DIV/0!</v>
      </c>
    </row>
    <row r="381" spans="10:14" ht="15" customHeight="1">
      <c r="J381" s="72"/>
      <c r="K381" s="37" t="str">
        <f>Results!C393</f>
        <v>A07</v>
      </c>
      <c r="L381" s="37" t="str">
        <f>Results!B393</f>
        <v>GC</v>
      </c>
      <c r="M381" s="81" t="e">
        <f>Results!F393</f>
        <v>#DIV/0!</v>
      </c>
      <c r="N381" s="81" t="e">
        <f>Results!G393</f>
        <v>#DIV/0!</v>
      </c>
    </row>
    <row r="382" spans="10:14" ht="15" customHeight="1">
      <c r="J382" s="72"/>
      <c r="K382" s="37" t="str">
        <f>Results!C394</f>
        <v>A08</v>
      </c>
      <c r="L382" s="37" t="str">
        <f>Results!B394</f>
        <v>HSPB8</v>
      </c>
      <c r="M382" s="81" t="e">
        <f>Results!F394</f>
        <v>#DIV/0!</v>
      </c>
      <c r="N382" s="81" t="e">
        <f>Results!G394</f>
        <v>#DIV/0!</v>
      </c>
    </row>
    <row r="383" spans="10:14" ht="15" customHeight="1">
      <c r="J383" s="72"/>
      <c r="K383" s="37" t="str">
        <f>Results!C395</f>
        <v>A09</v>
      </c>
      <c r="L383" s="37" t="str">
        <f>Results!B395</f>
        <v>KRT23</v>
      </c>
      <c r="M383" s="81" t="e">
        <f>Results!F395</f>
        <v>#DIV/0!</v>
      </c>
      <c r="N383" s="81" t="e">
        <f>Results!G395</f>
        <v>#DIV/0!</v>
      </c>
    </row>
    <row r="384" spans="10:14" ht="15" customHeight="1">
      <c r="J384" s="72"/>
      <c r="K384" s="37" t="str">
        <f>Results!C396</f>
        <v>A10</v>
      </c>
      <c r="L384" s="37" t="str">
        <f>Results!B396</f>
        <v>LMOD1</v>
      </c>
      <c r="M384" s="81" t="e">
        <f>Results!F396</f>
        <v>#DIV/0!</v>
      </c>
      <c r="N384" s="81" t="e">
        <f>Results!G396</f>
        <v>#DIV/0!</v>
      </c>
    </row>
    <row r="385" spans="10:14" ht="15" customHeight="1">
      <c r="J385" s="72"/>
      <c r="K385" s="37" t="str">
        <f>Results!C397</f>
        <v>A11</v>
      </c>
      <c r="L385" s="37" t="str">
        <f>Results!B397</f>
        <v>XRCC6</v>
      </c>
      <c r="M385" s="81" t="e">
        <f>Results!F397</f>
        <v>#DIV/0!</v>
      </c>
      <c r="N385" s="81" t="e">
        <f>Results!G397</f>
        <v>#DIV/0!</v>
      </c>
    </row>
    <row r="386" spans="10:14" ht="15" customHeight="1">
      <c r="J386" s="72"/>
      <c r="K386" s="37" t="str">
        <f>Results!C398</f>
        <v>A12</v>
      </c>
      <c r="L386" s="37" t="str">
        <f>Results!B398</f>
        <v>ALOX15</v>
      </c>
      <c r="M386" s="81" t="e">
        <f>Results!F398</f>
        <v>#DIV/0!</v>
      </c>
      <c r="N386" s="81" t="e">
        <f>Results!G398</f>
        <v>#DIV/0!</v>
      </c>
    </row>
    <row r="387" spans="10:14" ht="15" customHeight="1">
      <c r="J387" s="72"/>
      <c r="K387" s="37" t="str">
        <f>Results!C399</f>
        <v>B01</v>
      </c>
      <c r="L387" s="37" t="str">
        <f>Results!B399</f>
        <v>ALOX5</v>
      </c>
      <c r="M387" s="81" t="e">
        <f>Results!F399</f>
        <v>#DIV/0!</v>
      </c>
      <c r="N387" s="81" t="e">
        <f>Results!G399</f>
        <v>#DIV/0!</v>
      </c>
    </row>
    <row r="388" spans="10:14" ht="15" customHeight="1">
      <c r="J388" s="72"/>
      <c r="K388" s="37" t="str">
        <f>Results!C400</f>
        <v>B02</v>
      </c>
      <c r="L388" s="37" t="str">
        <f>Results!B400</f>
        <v>ALOX12</v>
      </c>
      <c r="M388" s="81" t="e">
        <f>Results!F400</f>
        <v>#DIV/0!</v>
      </c>
      <c r="N388" s="81" t="e">
        <f>Results!G400</f>
        <v>#DIV/0!</v>
      </c>
    </row>
    <row r="389" spans="10:14" ht="15" customHeight="1">
      <c r="J389" s="72"/>
      <c r="K389" s="37" t="str">
        <f>Results!C401</f>
        <v>B03</v>
      </c>
      <c r="L389" s="37" t="str">
        <f>Results!B401</f>
        <v>AMACR</v>
      </c>
      <c r="M389" s="81" t="e">
        <f>Results!F401</f>
        <v>#DIV/0!</v>
      </c>
      <c r="N389" s="81" t="e">
        <f>Results!G401</f>
        <v>#DIV/0!</v>
      </c>
    </row>
    <row r="390" spans="10:14" ht="15" customHeight="1">
      <c r="J390" s="72"/>
      <c r="K390" s="37" t="str">
        <f>Results!C402</f>
        <v>B04</v>
      </c>
      <c r="L390" s="37" t="str">
        <f>Results!B402</f>
        <v>FPGS</v>
      </c>
      <c r="M390" s="81" t="e">
        <f>Results!F402</f>
        <v>#DIV/0!</v>
      </c>
      <c r="N390" s="81" t="e">
        <f>Results!G402</f>
        <v>#DIV/0!</v>
      </c>
    </row>
    <row r="391" spans="10:14" ht="15" customHeight="1">
      <c r="J391" s="72"/>
      <c r="K391" s="37" t="str">
        <f>Results!C403</f>
        <v>B05</v>
      </c>
      <c r="L391" s="37" t="str">
        <f>Results!B403</f>
        <v>SEZ6L</v>
      </c>
      <c r="M391" s="81" t="e">
        <f>Results!F403</f>
        <v>#DIV/0!</v>
      </c>
      <c r="N391" s="81" t="e">
        <f>Results!G403</f>
        <v>#DIV/0!</v>
      </c>
    </row>
    <row r="392" spans="10:14" ht="15" customHeight="1">
      <c r="J392" s="72"/>
      <c r="K392" s="37" t="str">
        <f>Results!C404</f>
        <v>B06</v>
      </c>
      <c r="L392" s="37" t="str">
        <f>Results!B404</f>
        <v>SEC14L2</v>
      </c>
      <c r="M392" s="81" t="e">
        <f>Results!F404</f>
        <v>#DIV/0!</v>
      </c>
      <c r="N392" s="81" t="e">
        <f>Results!G404</f>
        <v>#DIV/0!</v>
      </c>
    </row>
    <row r="393" spans="10:14" ht="15" customHeight="1">
      <c r="J393" s="72"/>
      <c r="K393" s="37" t="str">
        <f>Results!C405</f>
        <v>B07</v>
      </c>
      <c r="L393" s="37" t="str">
        <f>Results!B405</f>
        <v>FOS</v>
      </c>
      <c r="M393" s="81" t="e">
        <f>Results!F405</f>
        <v>#DIV/0!</v>
      </c>
      <c r="N393" s="81" t="e">
        <f>Results!G405</f>
        <v>#DIV/0!</v>
      </c>
    </row>
    <row r="394" spans="10:14" ht="15" customHeight="1">
      <c r="J394" s="72"/>
      <c r="K394" s="37" t="str">
        <f>Results!C406</f>
        <v>B08</v>
      </c>
      <c r="L394" s="37" t="str">
        <f>Results!B406</f>
        <v>ABCA5</v>
      </c>
      <c r="M394" s="81" t="e">
        <f>Results!F406</f>
        <v>#DIV/0!</v>
      </c>
      <c r="N394" s="81" t="e">
        <f>Results!G406</f>
        <v>#DIV/0!</v>
      </c>
    </row>
    <row r="395" spans="10:14" ht="15" customHeight="1">
      <c r="J395" s="72"/>
      <c r="K395" s="37" t="str">
        <f>Results!C407</f>
        <v>B09</v>
      </c>
      <c r="L395" s="37" t="str">
        <f>Results!B407</f>
        <v>ABCA6</v>
      </c>
      <c r="M395" s="81" t="e">
        <f>Results!F407</f>
        <v>#DIV/0!</v>
      </c>
      <c r="N395" s="81" t="e">
        <f>Results!G407</f>
        <v>#DIV/0!</v>
      </c>
    </row>
    <row r="396" spans="10:14" ht="15" customHeight="1">
      <c r="J396" s="72"/>
      <c r="K396" s="37" t="str">
        <f>Results!C408</f>
        <v>B10</v>
      </c>
      <c r="L396" s="37" t="str">
        <f>Results!B408</f>
        <v>FOXC1</v>
      </c>
      <c r="M396" s="81" t="e">
        <f>Results!F408</f>
        <v>#DIV/0!</v>
      </c>
      <c r="N396" s="81" t="e">
        <f>Results!G408</f>
        <v>#DIV/0!</v>
      </c>
    </row>
    <row r="397" spans="10:14" ht="15" customHeight="1">
      <c r="J397" s="72"/>
      <c r="K397" s="37" t="str">
        <f>Results!C409</f>
        <v>B11</v>
      </c>
      <c r="L397" s="37" t="str">
        <f>Results!B409</f>
        <v>ITGA11</v>
      </c>
      <c r="M397" s="81" t="e">
        <f>Results!F409</f>
        <v>#DIV/0!</v>
      </c>
      <c r="N397" s="81" t="e">
        <f>Results!G409</f>
        <v>#DIV/0!</v>
      </c>
    </row>
    <row r="398" spans="10:14" ht="15" customHeight="1">
      <c r="J398" s="72"/>
      <c r="K398" s="37" t="str">
        <f>Results!C410</f>
        <v>B12</v>
      </c>
      <c r="L398" s="37" t="str">
        <f>Results!B410</f>
        <v>GPC5</v>
      </c>
      <c r="M398" s="81" t="e">
        <f>Results!F410</f>
        <v>#DIV/0!</v>
      </c>
      <c r="N398" s="81" t="e">
        <f>Results!G410</f>
        <v>#DIV/0!</v>
      </c>
    </row>
    <row r="399" spans="10:14" ht="15" customHeight="1">
      <c r="J399" s="72"/>
      <c r="K399" s="37" t="str">
        <f>Results!C411</f>
        <v>C01</v>
      </c>
      <c r="L399" s="37" t="str">
        <f>Results!B411</f>
        <v>FANCA</v>
      </c>
      <c r="M399" s="81" t="e">
        <f>Results!F411</f>
        <v>#DIV/0!</v>
      </c>
      <c r="N399" s="81" t="e">
        <f>Results!G411</f>
        <v>#DIV/0!</v>
      </c>
    </row>
    <row r="400" spans="10:14" ht="15" customHeight="1">
      <c r="J400" s="72"/>
      <c r="K400" s="37" t="str">
        <f>Results!C412</f>
        <v>C02</v>
      </c>
      <c r="L400" s="37" t="str">
        <f>Results!B412</f>
        <v>ESR2</v>
      </c>
      <c r="M400" s="81" t="e">
        <f>Results!F412</f>
        <v>#DIV/0!</v>
      </c>
      <c r="N400" s="81" t="e">
        <f>Results!G412</f>
        <v>#DIV/0!</v>
      </c>
    </row>
    <row r="401" spans="10:14" ht="15" customHeight="1">
      <c r="J401" s="72"/>
      <c r="K401" s="37" t="str">
        <f>Results!C413</f>
        <v>C03</v>
      </c>
      <c r="L401" s="37" t="str">
        <f>Results!B413</f>
        <v>AKT2</v>
      </c>
      <c r="M401" s="81" t="e">
        <f>Results!F413</f>
        <v>#DIV/0!</v>
      </c>
      <c r="N401" s="81" t="e">
        <f>Results!G413</f>
        <v>#DIV/0!</v>
      </c>
    </row>
    <row r="402" spans="10:14" ht="15" customHeight="1">
      <c r="J402" s="72"/>
      <c r="K402" s="37" t="str">
        <f>Results!C414</f>
        <v>C04</v>
      </c>
      <c r="L402" s="37" t="str">
        <f>Results!B414</f>
        <v>EPHX2</v>
      </c>
      <c r="M402" s="81" t="e">
        <f>Results!F414</f>
        <v>#DIV/0!</v>
      </c>
      <c r="N402" s="81" t="e">
        <f>Results!G414</f>
        <v>#DIV/0!</v>
      </c>
    </row>
    <row r="403" spans="10:14" ht="15" customHeight="1">
      <c r="J403" s="72"/>
      <c r="K403" s="37" t="str">
        <f>Results!C415</f>
        <v>C05</v>
      </c>
      <c r="L403" s="37" t="str">
        <f>Results!B415</f>
        <v>DNAJC18</v>
      </c>
      <c r="M403" s="81" t="e">
        <f>Results!F415</f>
        <v>#DIV/0!</v>
      </c>
      <c r="N403" s="81" t="e">
        <f>Results!G415</f>
        <v>#DIV/0!</v>
      </c>
    </row>
    <row r="404" spans="10:14" ht="15" customHeight="1">
      <c r="J404" s="72"/>
      <c r="K404" s="37" t="str">
        <f>Results!C416</f>
        <v>C06</v>
      </c>
      <c r="L404" s="37" t="str">
        <f>Results!B416</f>
        <v>ABCA1</v>
      </c>
      <c r="M404" s="81" t="e">
        <f>Results!F416</f>
        <v>#DIV/0!</v>
      </c>
      <c r="N404" s="81" t="e">
        <f>Results!G416</f>
        <v>#DIV/0!</v>
      </c>
    </row>
    <row r="405" spans="10:14" ht="15" customHeight="1">
      <c r="J405" s="72"/>
      <c r="K405" s="37" t="str">
        <f>Results!C417</f>
        <v>C07</v>
      </c>
      <c r="L405" s="37" t="str">
        <f>Results!B417</f>
        <v>EFNB3</v>
      </c>
      <c r="M405" s="81" t="e">
        <f>Results!F417</f>
        <v>#DIV/0!</v>
      </c>
      <c r="N405" s="81" t="e">
        <f>Results!G417</f>
        <v>#DIV/0!</v>
      </c>
    </row>
    <row r="406" spans="10:14" ht="15" customHeight="1">
      <c r="J406" s="72"/>
      <c r="K406" s="37" t="str">
        <f>Results!C418</f>
        <v>C08</v>
      </c>
      <c r="L406" s="37" t="str">
        <f>Results!B418</f>
        <v>EDN1</v>
      </c>
      <c r="M406" s="81" t="e">
        <f>Results!F418</f>
        <v>#DIV/0!</v>
      </c>
      <c r="N406" s="81" t="e">
        <f>Results!G418</f>
        <v>#DIV/0!</v>
      </c>
    </row>
    <row r="407" spans="10:14" ht="15" customHeight="1">
      <c r="J407" s="72"/>
      <c r="K407" s="37" t="str">
        <f>Results!C419</f>
        <v>C09</v>
      </c>
      <c r="L407" s="37" t="str">
        <f>Results!B419</f>
        <v>DRD1</v>
      </c>
      <c r="M407" s="81" t="e">
        <f>Results!F419</f>
        <v>#DIV/0!</v>
      </c>
      <c r="N407" s="81" t="e">
        <f>Results!G419</f>
        <v>#DIV/0!</v>
      </c>
    </row>
    <row r="408" spans="10:14" ht="15" customHeight="1">
      <c r="J408" s="72"/>
      <c r="K408" s="37" t="str">
        <f>Results!C420</f>
        <v>C10</v>
      </c>
      <c r="L408" s="37" t="str">
        <f>Results!B420</f>
        <v>CYP27B1</v>
      </c>
      <c r="M408" s="81" t="e">
        <f>Results!F420</f>
        <v>#DIV/0!</v>
      </c>
      <c r="N408" s="81" t="e">
        <f>Results!G420</f>
        <v>#DIV/0!</v>
      </c>
    </row>
    <row r="409" spans="10:14" ht="15" customHeight="1">
      <c r="J409" s="72"/>
      <c r="K409" s="37" t="str">
        <f>Results!C421</f>
        <v>C11</v>
      </c>
      <c r="L409" s="37" t="str">
        <f>Results!B421</f>
        <v>CYP24A1</v>
      </c>
      <c r="M409" s="81" t="e">
        <f>Results!F421</f>
        <v>#DIV/0!</v>
      </c>
      <c r="N409" s="81" t="e">
        <f>Results!G421</f>
        <v>#DIV/0!</v>
      </c>
    </row>
    <row r="410" spans="10:14" ht="15" customHeight="1">
      <c r="J410" s="72"/>
      <c r="K410" s="37" t="str">
        <f>Results!C422</f>
        <v>C12</v>
      </c>
      <c r="L410" s="37" t="str">
        <f>Results!B422</f>
        <v>CYP2F1</v>
      </c>
      <c r="M410" s="81" t="e">
        <f>Results!F422</f>
        <v>#DIV/0!</v>
      </c>
      <c r="N410" s="81" t="e">
        <f>Results!G422</f>
        <v>#DIV/0!</v>
      </c>
    </row>
    <row r="411" spans="10:14" ht="15" customHeight="1">
      <c r="J411" s="72"/>
      <c r="K411" s="37" t="str">
        <f>Results!C423</f>
        <v>D01</v>
      </c>
      <c r="L411" s="37" t="str">
        <f>Results!B423</f>
        <v>CYBB</v>
      </c>
      <c r="M411" s="81" t="e">
        <f>Results!F423</f>
        <v>#DIV/0!</v>
      </c>
      <c r="N411" s="81" t="e">
        <f>Results!G423</f>
        <v>#DIV/0!</v>
      </c>
    </row>
    <row r="412" spans="10:14" ht="15" customHeight="1">
      <c r="J412" s="72"/>
      <c r="K412" s="37" t="str">
        <f>Results!C424</f>
        <v>D02</v>
      </c>
      <c r="L412" s="37" t="str">
        <f>Results!B424</f>
        <v>CX3CR1</v>
      </c>
      <c r="M412" s="81" t="e">
        <f>Results!F424</f>
        <v>#DIV/0!</v>
      </c>
      <c r="N412" s="81" t="e">
        <f>Results!G424</f>
        <v>#DIV/0!</v>
      </c>
    </row>
    <row r="413" spans="10:14" ht="15" customHeight="1">
      <c r="J413" s="72"/>
      <c r="K413" s="37" t="str">
        <f>Results!C425</f>
        <v>D03</v>
      </c>
      <c r="L413" s="37" t="str">
        <f>Results!B425</f>
        <v>CTSH</v>
      </c>
      <c r="M413" s="81" t="e">
        <f>Results!F425</f>
        <v>#DIV/0!</v>
      </c>
      <c r="N413" s="81" t="e">
        <f>Results!G425</f>
        <v>#DIV/0!</v>
      </c>
    </row>
    <row r="414" spans="10:14" ht="15" customHeight="1">
      <c r="J414" s="72"/>
      <c r="K414" s="37" t="str">
        <f>Results!C426</f>
        <v>D04</v>
      </c>
      <c r="L414" s="37" t="str">
        <f>Results!B426</f>
        <v>CTNNB1</v>
      </c>
      <c r="M414" s="81" t="e">
        <f>Results!F426</f>
        <v>#DIV/0!</v>
      </c>
      <c r="N414" s="81" t="e">
        <f>Results!G426</f>
        <v>#DIV/0!</v>
      </c>
    </row>
    <row r="415" spans="10:14" ht="15" customHeight="1">
      <c r="J415" s="72"/>
      <c r="K415" s="37" t="str">
        <f>Results!C427</f>
        <v>D05</v>
      </c>
      <c r="L415" s="37" t="str">
        <f>Results!B427</f>
        <v>CTH</v>
      </c>
      <c r="M415" s="81" t="e">
        <f>Results!F427</f>
        <v>#DIV/0!</v>
      </c>
      <c r="N415" s="81" t="e">
        <f>Results!G427</f>
        <v>#DIV/0!</v>
      </c>
    </row>
    <row r="416" spans="10:14" ht="15" customHeight="1">
      <c r="J416" s="72"/>
      <c r="K416" s="37" t="str">
        <f>Results!C428</f>
        <v>D06</v>
      </c>
      <c r="L416" s="37" t="str">
        <f>Results!B428</f>
        <v>CSTF1</v>
      </c>
      <c r="M416" s="81" t="e">
        <f>Results!F428</f>
        <v>#DIV/0!</v>
      </c>
      <c r="N416" s="81" t="e">
        <f>Results!G428</f>
        <v>#DIV/0!</v>
      </c>
    </row>
    <row r="417" spans="10:14" ht="15" customHeight="1">
      <c r="J417" s="72"/>
      <c r="K417" s="37" t="str">
        <f>Results!C429</f>
        <v>D07</v>
      </c>
      <c r="L417" s="37" t="str">
        <f>Results!B429</f>
        <v>PARP4</v>
      </c>
      <c r="M417" s="81" t="e">
        <f>Results!F429</f>
        <v>#DIV/0!</v>
      </c>
      <c r="N417" s="81" t="e">
        <f>Results!G429</f>
        <v>#DIV/0!</v>
      </c>
    </row>
    <row r="418" spans="10:14" ht="15" customHeight="1">
      <c r="J418" s="72"/>
      <c r="K418" s="37" t="str">
        <f>Results!C430</f>
        <v>D08</v>
      </c>
      <c r="L418" s="37" t="str">
        <f>Results!B430</f>
        <v>CSF1R</v>
      </c>
      <c r="M418" s="81" t="e">
        <f>Results!F430</f>
        <v>#DIV/0!</v>
      </c>
      <c r="N418" s="81" t="e">
        <f>Results!G430</f>
        <v>#DIV/0!</v>
      </c>
    </row>
    <row r="419" spans="10:14" ht="15" customHeight="1">
      <c r="J419" s="72"/>
      <c r="K419" s="37" t="str">
        <f>Results!C431</f>
        <v>D09</v>
      </c>
      <c r="L419" s="37" t="str">
        <f>Results!B431</f>
        <v>CCR5</v>
      </c>
      <c r="M419" s="81" t="e">
        <f>Results!F431</f>
        <v>#DIV/0!</v>
      </c>
      <c r="N419" s="81" t="e">
        <f>Results!G431</f>
        <v>#DIV/0!</v>
      </c>
    </row>
    <row r="420" spans="10:14" ht="15" customHeight="1">
      <c r="J420" s="72"/>
      <c r="K420" s="37" t="str">
        <f>Results!C432</f>
        <v>D10</v>
      </c>
      <c r="L420" s="37" t="str">
        <f>Results!B432</f>
        <v>SAT2</v>
      </c>
      <c r="M420" s="81" t="e">
        <f>Results!F432</f>
        <v>#DIV/0!</v>
      </c>
      <c r="N420" s="81" t="e">
        <f>Results!G432</f>
        <v>#DIV/0!</v>
      </c>
    </row>
    <row r="421" spans="10:14" ht="15" customHeight="1">
      <c r="J421" s="72"/>
      <c r="K421" s="37" t="str">
        <f>Results!C433</f>
        <v>D11</v>
      </c>
      <c r="L421" s="37" t="str">
        <f>Results!B433</f>
        <v>AKR1C4</v>
      </c>
      <c r="M421" s="81" t="e">
        <f>Results!F433</f>
        <v>#DIV/0!</v>
      </c>
      <c r="N421" s="81" t="e">
        <f>Results!G433</f>
        <v>#DIV/0!</v>
      </c>
    </row>
    <row r="422" spans="10:14" ht="15" customHeight="1">
      <c r="J422" s="72"/>
      <c r="K422" s="37" t="str">
        <f>Results!C434</f>
        <v>D12</v>
      </c>
      <c r="L422" s="37" t="str">
        <f>Results!B434</f>
        <v>CGA</v>
      </c>
      <c r="M422" s="81" t="e">
        <f>Results!F434</f>
        <v>#DIV/0!</v>
      </c>
      <c r="N422" s="81" t="e">
        <f>Results!G434</f>
        <v>#DIV/0!</v>
      </c>
    </row>
    <row r="423" spans="10:14" ht="15" customHeight="1">
      <c r="J423" s="72"/>
      <c r="K423" s="37" t="str">
        <f>Results!C435</f>
        <v>E01</v>
      </c>
      <c r="L423" s="37" t="str">
        <f>Results!B435</f>
        <v>MTHFD2</v>
      </c>
      <c r="M423" s="81" t="e">
        <f>Results!F435</f>
        <v>#DIV/0!</v>
      </c>
      <c r="N423" s="81" t="e">
        <f>Results!G435</f>
        <v>#DIV/0!</v>
      </c>
    </row>
    <row r="424" spans="10:14" ht="15" customHeight="1">
      <c r="J424" s="72"/>
      <c r="K424" s="37" t="str">
        <f>Results!C436</f>
        <v>E02</v>
      </c>
      <c r="L424" s="37" t="str">
        <f>Results!B436</f>
        <v>CETP</v>
      </c>
      <c r="M424" s="81" t="e">
        <f>Results!F436</f>
        <v>#DIV/0!</v>
      </c>
      <c r="N424" s="81" t="e">
        <f>Results!G436</f>
        <v>#DIV/0!</v>
      </c>
    </row>
    <row r="425" spans="10:14" ht="15" customHeight="1">
      <c r="J425" s="72"/>
      <c r="K425" s="37" t="str">
        <f>Results!C437</f>
        <v>E03</v>
      </c>
      <c r="L425" s="37" t="str">
        <f>Results!B437</f>
        <v>SLCO1B1</v>
      </c>
      <c r="M425" s="81" t="e">
        <f>Results!F437</f>
        <v>#DIV/0!</v>
      </c>
      <c r="N425" s="81" t="e">
        <f>Results!G437</f>
        <v>#DIV/0!</v>
      </c>
    </row>
    <row r="426" spans="10:14" ht="15" customHeight="1">
      <c r="J426" s="72"/>
      <c r="K426" s="37" t="str">
        <f>Results!C438</f>
        <v>E04</v>
      </c>
      <c r="L426" s="37" t="str">
        <f>Results!B438</f>
        <v>AKR1A1</v>
      </c>
      <c r="M426" s="81" t="e">
        <f>Results!F438</f>
        <v>#DIV/0!</v>
      </c>
      <c r="N426" s="81" t="e">
        <f>Results!G438</f>
        <v>#DIV/0!</v>
      </c>
    </row>
    <row r="427" spans="10:14" ht="15" customHeight="1">
      <c r="J427" s="72"/>
      <c r="K427" s="37" t="str">
        <f>Results!C439</f>
        <v>E05</v>
      </c>
      <c r="L427" s="37" t="str">
        <f>Results!B439</f>
        <v>CDKN1C</v>
      </c>
      <c r="M427" s="81" t="e">
        <f>Results!F439</f>
        <v>#DIV/0!</v>
      </c>
      <c r="N427" s="81" t="e">
        <f>Results!G439</f>
        <v>#DIV/0!</v>
      </c>
    </row>
    <row r="428" spans="10:14" ht="15" customHeight="1">
      <c r="J428" s="72"/>
      <c r="K428" s="37" t="str">
        <f>Results!C440</f>
        <v>E06</v>
      </c>
      <c r="L428" s="37" t="str">
        <f>Results!B440</f>
        <v>CDK7</v>
      </c>
      <c r="M428" s="81" t="e">
        <f>Results!F440</f>
        <v>#DIV/0!</v>
      </c>
      <c r="N428" s="81" t="e">
        <f>Results!G440</f>
        <v>#DIV/0!</v>
      </c>
    </row>
    <row r="429" spans="10:14" ht="15" customHeight="1">
      <c r="J429" s="72"/>
      <c r="K429" s="37" t="str">
        <f>Results!C441</f>
        <v>E07</v>
      </c>
      <c r="L429" s="37" t="str">
        <f>Results!B441</f>
        <v>CDK4</v>
      </c>
      <c r="M429" s="81" t="e">
        <f>Results!F441</f>
        <v>#DIV/0!</v>
      </c>
      <c r="N429" s="81" t="e">
        <f>Results!G441</f>
        <v>#DIV/0!</v>
      </c>
    </row>
    <row r="430" spans="10:14" ht="15" customHeight="1">
      <c r="J430" s="72"/>
      <c r="K430" s="37" t="str">
        <f>Results!C442</f>
        <v>E08</v>
      </c>
      <c r="L430" s="37" t="str">
        <f>Results!B442</f>
        <v>AKAP9</v>
      </c>
      <c r="M430" s="81" t="e">
        <f>Results!F442</f>
        <v>#DIV/0!</v>
      </c>
      <c r="N430" s="81" t="e">
        <f>Results!G442</f>
        <v>#DIV/0!</v>
      </c>
    </row>
    <row r="431" spans="10:14" ht="15" customHeight="1">
      <c r="J431" s="72"/>
      <c r="K431" s="37" t="str">
        <f>Results!C443</f>
        <v>E09</v>
      </c>
      <c r="L431" s="37" t="str">
        <f>Results!B443</f>
        <v>NUBP2</v>
      </c>
      <c r="M431" s="81" t="e">
        <f>Results!F443</f>
        <v>#DIV/0!</v>
      </c>
      <c r="N431" s="81" t="e">
        <f>Results!G443</f>
        <v>#DIV/0!</v>
      </c>
    </row>
    <row r="432" spans="10:14" ht="15" customHeight="1">
      <c r="J432" s="72"/>
      <c r="K432" s="37" t="str">
        <f>Results!C444</f>
        <v>E10</v>
      </c>
      <c r="L432" s="37" t="str">
        <f>Results!B444</f>
        <v>PTH</v>
      </c>
      <c r="M432" s="81" t="e">
        <f>Results!F444</f>
        <v>#DIV/0!</v>
      </c>
      <c r="N432" s="81" t="e">
        <f>Results!G444</f>
        <v>#DIV/0!</v>
      </c>
    </row>
    <row r="433" spans="10:14" ht="15" customHeight="1">
      <c r="J433" s="72"/>
      <c r="K433" s="37" t="str">
        <f>Results!C445</f>
        <v>E11</v>
      </c>
      <c r="L433" s="37" t="str">
        <f>Results!B445</f>
        <v>PAK6</v>
      </c>
      <c r="M433" s="81" t="e">
        <f>Results!F445</f>
        <v>#DIV/0!</v>
      </c>
      <c r="N433" s="81" t="e">
        <f>Results!G445</f>
        <v>#DIV/0!</v>
      </c>
    </row>
    <row r="434" spans="10:14" ht="15" customHeight="1">
      <c r="J434" s="72"/>
      <c r="K434" s="37" t="str">
        <f>Results!C446</f>
        <v>E12</v>
      </c>
      <c r="L434" s="37" t="str">
        <f>Results!B446</f>
        <v>MASP1</v>
      </c>
      <c r="M434" s="81" t="e">
        <f>Results!F446</f>
        <v>#DIV/0!</v>
      </c>
      <c r="N434" s="81" t="e">
        <f>Results!G446</f>
        <v>#DIV/0!</v>
      </c>
    </row>
    <row r="435" spans="10:14" ht="15" customHeight="1">
      <c r="J435" s="72"/>
      <c r="K435" s="37" t="str">
        <f>Results!C447</f>
        <v>F01</v>
      </c>
      <c r="L435" s="37" t="str">
        <f>Results!B447</f>
        <v>OPRD1</v>
      </c>
      <c r="M435" s="81" t="e">
        <f>Results!F447</f>
        <v>#DIV/0!</v>
      </c>
      <c r="N435" s="81" t="e">
        <f>Results!G447</f>
        <v>#DIV/0!</v>
      </c>
    </row>
    <row r="436" spans="10:14" ht="15" customHeight="1">
      <c r="J436" s="72"/>
      <c r="K436" s="37" t="str">
        <f>Results!C448</f>
        <v>F02</v>
      </c>
      <c r="L436" s="37" t="str">
        <f>Results!B448</f>
        <v>LMO2</v>
      </c>
      <c r="M436" s="81" t="e">
        <f>Results!F448</f>
        <v>#DIV/0!</v>
      </c>
      <c r="N436" s="81" t="e">
        <f>Results!G448</f>
        <v>#DIV/0!</v>
      </c>
    </row>
    <row r="437" spans="10:14" ht="15" customHeight="1">
      <c r="J437" s="72"/>
      <c r="K437" s="37" t="str">
        <f>Results!C449</f>
        <v>F03</v>
      </c>
      <c r="L437" s="37" t="str">
        <f>Results!B449</f>
        <v>IGFALS</v>
      </c>
      <c r="M437" s="81" t="e">
        <f>Results!F449</f>
        <v>#DIV/0!</v>
      </c>
      <c r="N437" s="81" t="e">
        <f>Results!G449</f>
        <v>#DIV/0!</v>
      </c>
    </row>
    <row r="438" spans="10:14" ht="15" customHeight="1">
      <c r="J438" s="72"/>
      <c r="K438" s="37" t="str">
        <f>Results!C450</f>
        <v>F04</v>
      </c>
      <c r="L438" s="37" t="str">
        <f>Results!B450</f>
        <v>ALAD</v>
      </c>
      <c r="M438" s="81" t="e">
        <f>Results!F450</f>
        <v>#DIV/0!</v>
      </c>
      <c r="N438" s="81" t="e">
        <f>Results!G450</f>
        <v>#DIV/0!</v>
      </c>
    </row>
    <row r="439" spans="10:14" ht="15" customHeight="1">
      <c r="J439" s="72"/>
      <c r="K439" s="37" t="str">
        <f>Results!C451</f>
        <v>F05</v>
      </c>
      <c r="L439" s="37" t="str">
        <f>Results!B451</f>
        <v>FAM82A</v>
      </c>
      <c r="M439" s="81" t="e">
        <f>Results!F451</f>
        <v>#DIV/0!</v>
      </c>
      <c r="N439" s="81" t="e">
        <f>Results!G451</f>
        <v>#DIV/0!</v>
      </c>
    </row>
    <row r="440" spans="10:14" ht="15" customHeight="1">
      <c r="J440" s="72"/>
      <c r="K440" s="37" t="str">
        <f>Results!C452</f>
        <v>F06</v>
      </c>
      <c r="L440" s="37" t="str">
        <f>Results!B452</f>
        <v>TNIP1</v>
      </c>
      <c r="M440" s="81" t="e">
        <f>Results!F452</f>
        <v>#DIV/0!</v>
      </c>
      <c r="N440" s="81" t="e">
        <f>Results!G452</f>
        <v>#DIV/0!</v>
      </c>
    </row>
    <row r="441" spans="10:14" ht="15" customHeight="1">
      <c r="J441" s="72"/>
      <c r="K441" s="37" t="str">
        <f>Results!C453</f>
        <v>F07</v>
      </c>
      <c r="L441" s="37" t="str">
        <f>Results!B453</f>
        <v>LOC729230</v>
      </c>
      <c r="M441" s="81" t="e">
        <f>Results!F453</f>
        <v>#DIV/0!</v>
      </c>
      <c r="N441" s="81" t="e">
        <f>Results!G453</f>
        <v>#DIV/0!</v>
      </c>
    </row>
    <row r="442" spans="10:14" ht="15" customHeight="1">
      <c r="J442" s="72"/>
      <c r="K442" s="37" t="str">
        <f>Results!C454</f>
        <v>F08</v>
      </c>
      <c r="L442" s="37" t="str">
        <f>Results!B454</f>
        <v>SUMO1</v>
      </c>
      <c r="M442" s="81" t="e">
        <f>Results!F454</f>
        <v>#DIV/0!</v>
      </c>
      <c r="N442" s="81" t="e">
        <f>Results!G454</f>
        <v>#DIV/0!</v>
      </c>
    </row>
    <row r="443" spans="10:14" ht="15" customHeight="1">
      <c r="J443" s="72"/>
      <c r="K443" s="37" t="str">
        <f>Results!C455</f>
        <v>F09</v>
      </c>
      <c r="L443" s="37" t="str">
        <f>Results!B455</f>
        <v>KLF6</v>
      </c>
      <c r="M443" s="81" t="e">
        <f>Results!F455</f>
        <v>#DIV/0!</v>
      </c>
      <c r="N443" s="81" t="e">
        <f>Results!G455</f>
        <v>#DIV/0!</v>
      </c>
    </row>
    <row r="444" spans="10:14" ht="15" customHeight="1">
      <c r="J444" s="72"/>
      <c r="K444" s="37" t="str">
        <f>Results!C456</f>
        <v>F10</v>
      </c>
      <c r="L444" s="37" t="str">
        <f>Results!B456</f>
        <v>CDC2</v>
      </c>
      <c r="M444" s="81" t="e">
        <f>Results!F456</f>
        <v>#DIV/0!</v>
      </c>
      <c r="N444" s="81" t="e">
        <f>Results!G456</f>
        <v>#DIV/0!</v>
      </c>
    </row>
    <row r="445" spans="10:14" ht="15" customHeight="1">
      <c r="J445" s="72"/>
      <c r="K445" s="37" t="str">
        <f>Results!C457</f>
        <v>F11</v>
      </c>
      <c r="L445" s="37" t="str">
        <f>Results!B457</f>
        <v>KEAP1</v>
      </c>
      <c r="M445" s="81" t="e">
        <f>Results!F457</f>
        <v>#DIV/0!</v>
      </c>
      <c r="N445" s="81" t="e">
        <f>Results!G457</f>
        <v>#DIV/0!</v>
      </c>
    </row>
    <row r="446" spans="10:14" ht="15" customHeight="1">
      <c r="J446" s="72"/>
      <c r="K446" s="37" t="str">
        <f>Results!C458</f>
        <v>F12</v>
      </c>
      <c r="L446" s="37" t="str">
        <f>Results!B458</f>
        <v>HDAC9</v>
      </c>
      <c r="M446" s="81" t="e">
        <f>Results!F458</f>
        <v>#DIV/0!</v>
      </c>
      <c r="N446" s="81" t="e">
        <f>Results!G458</f>
        <v>#DIV/0!</v>
      </c>
    </row>
    <row r="447" spans="10:14" ht="15" customHeight="1">
      <c r="J447" s="72"/>
      <c r="K447" s="37" t="str">
        <f>Results!C459</f>
        <v>G01</v>
      </c>
      <c r="L447" s="37" t="str">
        <f>Results!B459</f>
        <v>GSTO1</v>
      </c>
      <c r="M447" s="81" t="e">
        <f>Results!F459</f>
        <v>#DIV/0!</v>
      </c>
      <c r="N447" s="81" t="e">
        <f>Results!G459</f>
        <v>#DIV/0!</v>
      </c>
    </row>
    <row r="448" spans="10:14" ht="15" customHeight="1">
      <c r="J448" s="72"/>
      <c r="K448" s="37" t="str">
        <f>Results!C460</f>
        <v>G02</v>
      </c>
      <c r="L448" s="37">
        <f>Results!B460</f>
        <v>41532</v>
      </c>
      <c r="M448" s="81" t="e">
        <f>Results!F460</f>
        <v>#DIV/0!</v>
      </c>
      <c r="N448" s="81" t="e">
        <f>Results!G460</f>
        <v>#DIV/0!</v>
      </c>
    </row>
    <row r="449" spans="10:14" ht="15" customHeight="1">
      <c r="J449" s="72"/>
      <c r="K449" s="37" t="str">
        <f>Results!C461</f>
        <v>G03</v>
      </c>
      <c r="L449" s="37" t="str">
        <f>Results!B461</f>
        <v>CD14</v>
      </c>
      <c r="M449" s="81" t="e">
        <f>Results!F461</f>
        <v>#DIV/0!</v>
      </c>
      <c r="N449" s="81" t="e">
        <f>Results!G461</f>
        <v>#DIV/0!</v>
      </c>
    </row>
    <row r="450" spans="10:14" ht="15" customHeight="1">
      <c r="J450" s="72"/>
      <c r="K450" s="37" t="str">
        <f>Results!C462</f>
        <v>G04</v>
      </c>
      <c r="L450" s="37" t="str">
        <f>Results!B462</f>
        <v>DDX18</v>
      </c>
      <c r="M450" s="81" t="e">
        <f>Results!F462</f>
        <v>#DIV/0!</v>
      </c>
      <c r="N450" s="81" t="e">
        <f>Results!G462</f>
        <v>#DIV/0!</v>
      </c>
    </row>
    <row r="451" spans="10:14" ht="15" customHeight="1">
      <c r="J451" s="72"/>
      <c r="K451" s="37" t="str">
        <f>Results!C463</f>
        <v>G05</v>
      </c>
      <c r="L451" s="37" t="str">
        <f>Results!B463</f>
        <v>NR1I2</v>
      </c>
      <c r="M451" s="81" t="e">
        <f>Results!F463</f>
        <v>#DIV/0!</v>
      </c>
      <c r="N451" s="81" t="e">
        <f>Results!G463</f>
        <v>#DIV/0!</v>
      </c>
    </row>
    <row r="452" spans="10:14" ht="15" customHeight="1">
      <c r="J452" s="72"/>
      <c r="K452" s="37" t="str">
        <f>Results!C464</f>
        <v>G06</v>
      </c>
      <c r="L452" s="37" t="str">
        <f>Results!B464</f>
        <v>CFLAR</v>
      </c>
      <c r="M452" s="81" t="e">
        <f>Results!F464</f>
        <v>#DIV/0!</v>
      </c>
      <c r="N452" s="81" t="e">
        <f>Results!G464</f>
        <v>#DIV/0!</v>
      </c>
    </row>
    <row r="453" spans="10:14" ht="15" customHeight="1">
      <c r="J453" s="72"/>
      <c r="K453" s="37" t="str">
        <f>Results!C465</f>
        <v>G07</v>
      </c>
      <c r="L453" s="37" t="str">
        <f>Results!B465</f>
        <v>EIF3S3</v>
      </c>
      <c r="M453" s="81" t="e">
        <f>Results!F465</f>
        <v>#DIV/0!</v>
      </c>
      <c r="N453" s="81" t="e">
        <f>Results!G465</f>
        <v>#DIV/0!</v>
      </c>
    </row>
    <row r="454" spans="10:14" ht="15" customHeight="1">
      <c r="J454" s="72"/>
      <c r="K454" s="37" t="str">
        <f>Results!C466</f>
        <v>G08</v>
      </c>
      <c r="L454" s="37" t="str">
        <f>Results!B466</f>
        <v>MFSD2</v>
      </c>
      <c r="M454" s="81" t="e">
        <f>Results!F466</f>
        <v>#DIV/0!</v>
      </c>
      <c r="N454" s="81" t="e">
        <f>Results!G466</f>
        <v>#DIV/0!</v>
      </c>
    </row>
    <row r="455" spans="10:14" ht="15" customHeight="1">
      <c r="J455" s="72"/>
      <c r="K455" s="37" t="str">
        <f>Results!C467</f>
        <v>G09</v>
      </c>
      <c r="L455" s="37" t="str">
        <f>Results!B467</f>
        <v>HAVCR2</v>
      </c>
      <c r="M455" s="81" t="e">
        <f>Results!F467</f>
        <v>#DIV/0!</v>
      </c>
      <c r="N455" s="81" t="e">
        <f>Results!G467</f>
        <v>#DIV/0!</v>
      </c>
    </row>
    <row r="456" spans="10:14" ht="15" customHeight="1">
      <c r="J456" s="72"/>
      <c r="K456" s="37" t="str">
        <f>Results!C468</f>
        <v>G10</v>
      </c>
      <c r="L456" s="37" t="str">
        <f>Results!B468</f>
        <v>CASP6</v>
      </c>
      <c r="M456" s="81" t="e">
        <f>Results!F468</f>
        <v>#DIV/0!</v>
      </c>
      <c r="N456" s="81" t="e">
        <f>Results!G468</f>
        <v>#DIV/0!</v>
      </c>
    </row>
    <row r="457" spans="10:14" ht="15" customHeight="1">
      <c r="J457" s="72"/>
      <c r="K457" s="37" t="str">
        <f>Results!C469</f>
        <v>G11</v>
      </c>
      <c r="L457" s="37" t="str">
        <f>Results!B469</f>
        <v>MAD1L1</v>
      </c>
      <c r="M457" s="81" t="e">
        <f>Results!F469</f>
        <v>#DIV/0!</v>
      </c>
      <c r="N457" s="81" t="e">
        <f>Results!G469</f>
        <v>#DIV/0!</v>
      </c>
    </row>
    <row r="458" spans="10:14" ht="15" customHeight="1">
      <c r="J458" s="72"/>
      <c r="K458" s="37" t="str">
        <f>Results!C470</f>
        <v>G12</v>
      </c>
      <c r="L458" s="37" t="str">
        <f>Results!B470</f>
        <v>TFPI2</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SUV39H2</v>
      </c>
      <c r="M467" s="81" t="e">
        <f>Results!F483</f>
        <v>#DIV/0!</v>
      </c>
      <c r="N467" s="81" t="e">
        <f>Results!G483</f>
        <v>#DIV/0!</v>
      </c>
    </row>
    <row r="468" spans="10:14" ht="15" customHeight="1">
      <c r="J468" s="72"/>
      <c r="K468" s="37" t="str">
        <f>Results!C484</f>
        <v>A02</v>
      </c>
      <c r="L468" s="37" t="str">
        <f>Results!B484</f>
        <v>NEIL1</v>
      </c>
      <c r="M468" s="81" t="e">
        <f>Results!F484</f>
        <v>#DIV/0!</v>
      </c>
      <c r="N468" s="81" t="e">
        <f>Results!G484</f>
        <v>#DIV/0!</v>
      </c>
    </row>
    <row r="469" spans="10:14" ht="15" customHeight="1">
      <c r="J469" s="72"/>
      <c r="K469" s="37" t="str">
        <f>Results!C485</f>
        <v>A03</v>
      </c>
      <c r="L469" s="37" t="str">
        <f>Results!B485</f>
        <v>BHLHB3</v>
      </c>
      <c r="M469" s="81" t="e">
        <f>Results!F485</f>
        <v>#DIV/0!</v>
      </c>
      <c r="N469" s="81" t="e">
        <f>Results!G485</f>
        <v>#DIV/0!</v>
      </c>
    </row>
    <row r="470" spans="10:14" ht="15" customHeight="1">
      <c r="J470" s="72"/>
      <c r="K470" s="37" t="str">
        <f>Results!C486</f>
        <v>A04</v>
      </c>
      <c r="L470" s="37" t="str">
        <f>Results!B486</f>
        <v>FTO</v>
      </c>
      <c r="M470" s="81" t="e">
        <f>Results!F486</f>
        <v>#DIV/0!</v>
      </c>
      <c r="N470" s="81" t="e">
        <f>Results!G486</f>
        <v>#DIV/0!</v>
      </c>
    </row>
    <row r="471" spans="10:14" ht="15" customHeight="1">
      <c r="J471" s="72"/>
      <c r="K471" s="37" t="str">
        <f>Results!C487</f>
        <v>A05</v>
      </c>
      <c r="L471" s="37" t="str">
        <f>Results!B487</f>
        <v>SEMA3B</v>
      </c>
      <c r="M471" s="81" t="e">
        <f>Results!F487</f>
        <v>#DIV/0!</v>
      </c>
      <c r="N471" s="81" t="e">
        <f>Results!G487</f>
        <v>#DIV/0!</v>
      </c>
    </row>
    <row r="472" spans="10:14" ht="15" customHeight="1">
      <c r="J472" s="72"/>
      <c r="K472" s="37" t="str">
        <f>Results!C488</f>
        <v>A06</v>
      </c>
      <c r="L472" s="37" t="str">
        <f>Results!B488</f>
        <v>PRDM2</v>
      </c>
      <c r="M472" s="81" t="e">
        <f>Results!F488</f>
        <v>#DIV/0!</v>
      </c>
      <c r="N472" s="81" t="e">
        <f>Results!G488</f>
        <v>#DIV/0!</v>
      </c>
    </row>
    <row r="473" spans="10:14" ht="15" customHeight="1">
      <c r="J473" s="72"/>
      <c r="K473" s="37" t="str">
        <f>Results!C489</f>
        <v>A07</v>
      </c>
      <c r="L473" s="37" t="str">
        <f>Results!B489</f>
        <v>SLC30A4</v>
      </c>
      <c r="M473" s="81" t="e">
        <f>Results!F489</f>
        <v>#DIV/0!</v>
      </c>
      <c r="N473" s="81" t="e">
        <f>Results!G489</f>
        <v>#DIV/0!</v>
      </c>
    </row>
    <row r="474" spans="10:14" ht="15" customHeight="1">
      <c r="J474" s="72"/>
      <c r="K474" s="37" t="str">
        <f>Results!C490</f>
        <v>A08</v>
      </c>
      <c r="L474" s="37" t="str">
        <f>Results!B490</f>
        <v>SLC30A2</v>
      </c>
      <c r="M474" s="81" t="e">
        <f>Results!F490</f>
        <v>#DIV/0!</v>
      </c>
      <c r="N474" s="81" t="e">
        <f>Results!G490</f>
        <v>#DIV/0!</v>
      </c>
    </row>
    <row r="475" spans="10:14" ht="15" customHeight="1">
      <c r="J475" s="72"/>
      <c r="K475" s="37" t="str">
        <f>Results!C491</f>
        <v>A09</v>
      </c>
      <c r="L475" s="37" t="str">
        <f>Results!B491</f>
        <v>SCGB1A1</v>
      </c>
      <c r="M475" s="81" t="e">
        <f>Results!F491</f>
        <v>#DIV/0!</v>
      </c>
      <c r="N475" s="81" t="e">
        <f>Results!G491</f>
        <v>#DIV/0!</v>
      </c>
    </row>
    <row r="476" spans="10:14" ht="15" customHeight="1">
      <c r="J476" s="72"/>
      <c r="K476" s="37" t="str">
        <f>Results!C492</f>
        <v>A10</v>
      </c>
      <c r="L476" s="37" t="str">
        <f>Results!B492</f>
        <v>UBE2I</v>
      </c>
      <c r="M476" s="81" t="e">
        <f>Results!F492</f>
        <v>#DIV/0!</v>
      </c>
      <c r="N476" s="81" t="e">
        <f>Results!G492</f>
        <v>#DIV/0!</v>
      </c>
    </row>
    <row r="477" spans="10:14" ht="15" customHeight="1">
      <c r="J477" s="72"/>
      <c r="K477" s="37" t="str">
        <f>Results!C493</f>
        <v>A11</v>
      </c>
      <c r="L477" s="37" t="str">
        <f>Results!B493</f>
        <v>TWIST1</v>
      </c>
      <c r="M477" s="81" t="e">
        <f>Results!F493</f>
        <v>#DIV/0!</v>
      </c>
      <c r="N477" s="81" t="e">
        <f>Results!G493</f>
        <v>#DIV/0!</v>
      </c>
    </row>
    <row r="478" spans="10:14" ht="15" customHeight="1">
      <c r="J478" s="72"/>
      <c r="K478" s="37" t="str">
        <f>Results!C494</f>
        <v>A12</v>
      </c>
      <c r="L478" s="37" t="str">
        <f>Results!B494</f>
        <v>C5AR1</v>
      </c>
      <c r="M478" s="81" t="e">
        <f>Results!F494</f>
        <v>#DIV/0!</v>
      </c>
      <c r="N478" s="81" t="e">
        <f>Results!G494</f>
        <v>#DIV/0!</v>
      </c>
    </row>
    <row r="479" spans="10:14" ht="15" customHeight="1">
      <c r="J479" s="72"/>
      <c r="K479" s="37" t="str">
        <f>Results!C495</f>
        <v>B01</v>
      </c>
      <c r="L479" s="37" t="str">
        <f>Results!B495</f>
        <v>BUB1B</v>
      </c>
      <c r="M479" s="81" t="e">
        <f>Results!F495</f>
        <v>#DIV/0!</v>
      </c>
      <c r="N479" s="81" t="e">
        <f>Results!G495</f>
        <v>#DIV/0!</v>
      </c>
    </row>
    <row r="480" spans="10:14" ht="15" customHeight="1">
      <c r="J480" s="72"/>
      <c r="K480" s="37" t="str">
        <f>Results!C496</f>
        <v>B02</v>
      </c>
      <c r="L480" s="37" t="str">
        <f>Results!B496</f>
        <v>TDG</v>
      </c>
      <c r="M480" s="81" t="e">
        <f>Results!F496</f>
        <v>#DIV/0!</v>
      </c>
      <c r="N480" s="81" t="e">
        <f>Results!G496</f>
        <v>#DIV/0!</v>
      </c>
    </row>
    <row r="481" spans="10:14" ht="15" customHeight="1">
      <c r="J481" s="72"/>
      <c r="K481" s="37" t="str">
        <f>Results!C497</f>
        <v>B03</v>
      </c>
      <c r="L481" s="37" t="str">
        <f>Results!B497</f>
        <v>STAT3</v>
      </c>
      <c r="M481" s="81" t="e">
        <f>Results!F497</f>
        <v>#DIV/0!</v>
      </c>
      <c r="N481" s="81" t="e">
        <f>Results!G497</f>
        <v>#DIV/0!</v>
      </c>
    </row>
    <row r="482" spans="10:14" ht="15" customHeight="1">
      <c r="J482" s="72"/>
      <c r="K482" s="37" t="str">
        <f>Results!C498</f>
        <v>B04</v>
      </c>
      <c r="L482" s="37" t="str">
        <f>Results!B498</f>
        <v>SLC22A3</v>
      </c>
      <c r="M482" s="81" t="e">
        <f>Results!F498</f>
        <v>#DIV/0!</v>
      </c>
      <c r="N482" s="81" t="e">
        <f>Results!G498</f>
        <v>#DIV/0!</v>
      </c>
    </row>
    <row r="483" spans="10:14" ht="15" customHeight="1">
      <c r="J483" s="72"/>
      <c r="K483" s="37" t="str">
        <f>Results!C499</f>
        <v>B05</v>
      </c>
      <c r="L483" s="37" t="str">
        <f>Results!B499</f>
        <v>SLC30A5</v>
      </c>
      <c r="M483" s="81" t="e">
        <f>Results!F499</f>
        <v>#DIV/0!</v>
      </c>
      <c r="N483" s="81" t="e">
        <f>Results!G499</f>
        <v>#DIV/0!</v>
      </c>
    </row>
    <row r="484" spans="10:14" ht="15" customHeight="1">
      <c r="J484" s="72"/>
      <c r="K484" s="37" t="str">
        <f>Results!C500</f>
        <v>B06</v>
      </c>
      <c r="L484" s="37" t="str">
        <f>Results!B500</f>
        <v>CYP3A43</v>
      </c>
      <c r="M484" s="81" t="e">
        <f>Results!F500</f>
        <v>#DIV/0!</v>
      </c>
      <c r="N484" s="81" t="e">
        <f>Results!G500</f>
        <v>#DIV/0!</v>
      </c>
    </row>
    <row r="485" spans="10:14" ht="15" customHeight="1">
      <c r="J485" s="72"/>
      <c r="K485" s="37" t="str">
        <f>Results!C501</f>
        <v>B07</v>
      </c>
      <c r="L485" s="37" t="str">
        <f>Results!B501</f>
        <v>MAP2K4</v>
      </c>
      <c r="M485" s="81" t="e">
        <f>Results!F501</f>
        <v>#DIV/0!</v>
      </c>
      <c r="N485" s="81" t="e">
        <f>Results!G501</f>
        <v>#DIV/0!</v>
      </c>
    </row>
    <row r="486" spans="10:14" ht="15" customHeight="1">
      <c r="J486" s="72"/>
      <c r="K486" s="37" t="str">
        <f>Results!C502</f>
        <v>B08</v>
      </c>
      <c r="L486" s="37" t="str">
        <f>Results!B502</f>
        <v>CXCL12</v>
      </c>
      <c r="M486" s="81" t="e">
        <f>Results!F502</f>
        <v>#DIV/0!</v>
      </c>
      <c r="N486" s="81" t="e">
        <f>Results!G502</f>
        <v>#DIV/0!</v>
      </c>
    </row>
    <row r="487" spans="10:14" ht="15" customHeight="1">
      <c r="J487" s="72"/>
      <c r="K487" s="37" t="str">
        <f>Results!C503</f>
        <v>B09</v>
      </c>
      <c r="L487" s="37" t="str">
        <f>Results!B503</f>
        <v>SAT1</v>
      </c>
      <c r="M487" s="81" t="e">
        <f>Results!F503</f>
        <v>#DIV/0!</v>
      </c>
      <c r="N487" s="81" t="e">
        <f>Results!G503</f>
        <v>#DIV/0!</v>
      </c>
    </row>
    <row r="488" spans="10:14" ht="15" customHeight="1">
      <c r="J488" s="72"/>
      <c r="K488" s="37" t="str">
        <f>Results!C504</f>
        <v>B10</v>
      </c>
      <c r="L488" s="37" t="str">
        <f>Results!B504</f>
        <v>S100A2</v>
      </c>
      <c r="M488" s="81" t="e">
        <f>Results!F504</f>
        <v>#DIV/0!</v>
      </c>
      <c r="N488" s="81" t="e">
        <f>Results!G504</f>
        <v>#DIV/0!</v>
      </c>
    </row>
    <row r="489" spans="10:14" ht="15" customHeight="1">
      <c r="J489" s="72"/>
      <c r="K489" s="37" t="str">
        <f>Results!C505</f>
        <v>B11</v>
      </c>
      <c r="L489" s="37" t="str">
        <f>Results!B505</f>
        <v>RGS2</v>
      </c>
      <c r="M489" s="81" t="e">
        <f>Results!F505</f>
        <v>#DIV/0!</v>
      </c>
      <c r="N489" s="81" t="e">
        <f>Results!G505</f>
        <v>#DIV/0!</v>
      </c>
    </row>
    <row r="490" spans="10:14" ht="15" customHeight="1">
      <c r="J490" s="72"/>
      <c r="K490" s="37" t="str">
        <f>Results!C506</f>
        <v>B12</v>
      </c>
      <c r="L490" s="37" t="str">
        <f>Results!B506</f>
        <v>RFC1</v>
      </c>
      <c r="M490" s="81" t="e">
        <f>Results!F506</f>
        <v>#DIV/0!</v>
      </c>
      <c r="N490" s="81" t="e">
        <f>Results!G506</f>
        <v>#DIV/0!</v>
      </c>
    </row>
    <row r="491" spans="10:14" ht="15" customHeight="1">
      <c r="J491" s="72"/>
      <c r="K491" s="37" t="str">
        <f>Results!C507</f>
        <v>C01</v>
      </c>
      <c r="L491" s="37" t="str">
        <f>Results!B507</f>
        <v>RB1</v>
      </c>
      <c r="M491" s="81" t="e">
        <f>Results!F507</f>
        <v>#DIV/0!</v>
      </c>
      <c r="N491" s="81" t="e">
        <f>Results!G507</f>
        <v>#DIV/0!</v>
      </c>
    </row>
    <row r="492" spans="10:14" ht="15" customHeight="1">
      <c r="J492" s="72"/>
      <c r="K492" s="37" t="str">
        <f>Results!C508</f>
        <v>C02</v>
      </c>
      <c r="L492" s="37" t="str">
        <f>Results!B508</f>
        <v>RASA1</v>
      </c>
      <c r="M492" s="81" t="e">
        <f>Results!F508</f>
        <v>#DIV/0!</v>
      </c>
      <c r="N492" s="81" t="e">
        <f>Results!G508</f>
        <v>#DIV/0!</v>
      </c>
    </row>
    <row r="493" spans="10:14" ht="15" customHeight="1">
      <c r="J493" s="72"/>
      <c r="K493" s="37" t="str">
        <f>Results!C509</f>
        <v>C03</v>
      </c>
      <c r="L493" s="37" t="str">
        <f>Results!B509</f>
        <v>RAGE</v>
      </c>
      <c r="M493" s="81" t="e">
        <f>Results!F509</f>
        <v>#DIV/0!</v>
      </c>
      <c r="N493" s="81" t="e">
        <f>Results!G509</f>
        <v>#DIV/0!</v>
      </c>
    </row>
    <row r="494" spans="10:14" ht="15" customHeight="1">
      <c r="J494" s="72"/>
      <c r="K494" s="37" t="str">
        <f>Results!C510</f>
        <v>C04</v>
      </c>
      <c r="L494" s="37" t="str">
        <f>Results!B510</f>
        <v>PXN</v>
      </c>
      <c r="M494" s="81" t="e">
        <f>Results!F510</f>
        <v>#DIV/0!</v>
      </c>
      <c r="N494" s="81" t="e">
        <f>Results!G510</f>
        <v>#DIV/0!</v>
      </c>
    </row>
    <row r="495" spans="10:14" ht="15" customHeight="1">
      <c r="J495" s="72"/>
      <c r="K495" s="37" t="str">
        <f>Results!C511</f>
        <v>C05</v>
      </c>
      <c r="L495" s="37" t="str">
        <f>Results!B511</f>
        <v>PTPRJ</v>
      </c>
      <c r="M495" s="81" t="e">
        <f>Results!F511</f>
        <v>#DIV/0!</v>
      </c>
      <c r="N495" s="81" t="e">
        <f>Results!G511</f>
        <v>#DIV/0!</v>
      </c>
    </row>
    <row r="496" spans="10:14" ht="15" customHeight="1">
      <c r="J496" s="72"/>
      <c r="K496" s="37" t="str">
        <f>Results!C512</f>
        <v>C06</v>
      </c>
      <c r="L496" s="37" t="str">
        <f>Results!B512</f>
        <v>PTPN13</v>
      </c>
      <c r="M496" s="81" t="e">
        <f>Results!F512</f>
        <v>#DIV/0!</v>
      </c>
      <c r="N496" s="81" t="e">
        <f>Results!G512</f>
        <v>#DIV/0!</v>
      </c>
    </row>
    <row r="497" spans="10:14" ht="15" customHeight="1">
      <c r="J497" s="72"/>
      <c r="K497" s="37" t="str">
        <f>Results!C513</f>
        <v>C07</v>
      </c>
      <c r="L497" s="37" t="str">
        <f>Results!B513</f>
        <v>CYP4F11</v>
      </c>
      <c r="M497" s="81" t="e">
        <f>Results!F513</f>
        <v>#DIV/0!</v>
      </c>
      <c r="N497" s="81" t="e">
        <f>Results!G513</f>
        <v>#DIV/0!</v>
      </c>
    </row>
    <row r="498" spans="10:14" ht="15" customHeight="1">
      <c r="J498" s="72"/>
      <c r="K498" s="37" t="str">
        <f>Results!C514</f>
        <v>C08</v>
      </c>
      <c r="L498" s="37" t="str">
        <f>Results!B514</f>
        <v>XPO5</v>
      </c>
      <c r="M498" s="81" t="e">
        <f>Results!F514</f>
        <v>#DIV/0!</v>
      </c>
      <c r="N498" s="81" t="e">
        <f>Results!G514</f>
        <v>#DIV/0!</v>
      </c>
    </row>
    <row r="499" spans="10:14" ht="15" customHeight="1">
      <c r="J499" s="72"/>
      <c r="K499" s="37" t="str">
        <f>Results!C515</f>
        <v>C09</v>
      </c>
      <c r="L499" s="37" t="str">
        <f>Results!B515</f>
        <v>PTGIS</v>
      </c>
      <c r="M499" s="81" t="e">
        <f>Results!F515</f>
        <v>#DIV/0!</v>
      </c>
      <c r="N499" s="81" t="e">
        <f>Results!G515</f>
        <v>#DIV/0!</v>
      </c>
    </row>
    <row r="500" spans="10:14" ht="15" customHeight="1">
      <c r="J500" s="72"/>
      <c r="K500" s="37" t="str">
        <f>Results!C516</f>
        <v>C10</v>
      </c>
      <c r="L500" s="37" t="str">
        <f>Results!B516</f>
        <v>PTGER2</v>
      </c>
      <c r="M500" s="81" t="e">
        <f>Results!F516</f>
        <v>#DIV/0!</v>
      </c>
      <c r="N500" s="81" t="e">
        <f>Results!G516</f>
        <v>#DIV/0!</v>
      </c>
    </row>
    <row r="501" spans="10:14" ht="15" customHeight="1">
      <c r="J501" s="72"/>
      <c r="K501" s="37" t="str">
        <f>Results!C517</f>
        <v>C11</v>
      </c>
      <c r="L501" s="37" t="str">
        <f>Results!B517</f>
        <v>MAP2K1</v>
      </c>
      <c r="M501" s="81" t="e">
        <f>Results!F517</f>
        <v>#DIV/0!</v>
      </c>
      <c r="N501" s="81" t="e">
        <f>Results!G517</f>
        <v>#DIV/0!</v>
      </c>
    </row>
    <row r="502" spans="10:14" ht="15" customHeight="1">
      <c r="J502" s="72"/>
      <c r="K502" s="37" t="str">
        <f>Results!C518</f>
        <v>C12</v>
      </c>
      <c r="L502" s="37" t="str">
        <f>Results!B518</f>
        <v>APOM</v>
      </c>
      <c r="M502" s="81" t="e">
        <f>Results!F518</f>
        <v>#DIV/0!</v>
      </c>
      <c r="N502" s="81" t="e">
        <f>Results!G518</f>
        <v>#DIV/0!</v>
      </c>
    </row>
    <row r="503" spans="10:14" ht="15" customHeight="1">
      <c r="J503" s="72"/>
      <c r="K503" s="37" t="str">
        <f>Results!C519</f>
        <v>D01</v>
      </c>
      <c r="L503" s="37" t="str">
        <f>Results!B519</f>
        <v>LAPTM4B</v>
      </c>
      <c r="M503" s="81" t="e">
        <f>Results!F519</f>
        <v>#DIV/0!</v>
      </c>
      <c r="N503" s="81" t="e">
        <f>Results!G519</f>
        <v>#DIV/0!</v>
      </c>
    </row>
    <row r="504" spans="10:14" ht="15" customHeight="1">
      <c r="J504" s="72"/>
      <c r="K504" s="37" t="str">
        <f>Results!C520</f>
        <v>D02</v>
      </c>
      <c r="L504" s="37" t="str">
        <f>Results!B520</f>
        <v>PPP2R1B</v>
      </c>
      <c r="M504" s="81" t="e">
        <f>Results!F520</f>
        <v>#DIV/0!</v>
      </c>
      <c r="N504" s="81" t="e">
        <f>Results!G520</f>
        <v>#DIV/0!</v>
      </c>
    </row>
    <row r="505" spans="10:14" ht="15" customHeight="1">
      <c r="J505" s="72"/>
      <c r="K505" s="37" t="str">
        <f>Results!C521</f>
        <v>D03</v>
      </c>
      <c r="L505" s="37" t="str">
        <f>Results!B521</f>
        <v>TRIT1</v>
      </c>
      <c r="M505" s="81" t="e">
        <f>Results!F521</f>
        <v>#DIV/0!</v>
      </c>
      <c r="N505" s="81" t="e">
        <f>Results!G521</f>
        <v>#DIV/0!</v>
      </c>
    </row>
    <row r="506" spans="10:14" ht="15" customHeight="1">
      <c r="J506" s="72"/>
      <c r="K506" s="37" t="str">
        <f>Results!C522</f>
        <v>D04</v>
      </c>
      <c r="L506" s="37" t="str">
        <f>Results!B522</f>
        <v>PPARD</v>
      </c>
      <c r="M506" s="81" t="e">
        <f>Results!F522</f>
        <v>#DIV/0!</v>
      </c>
      <c r="N506" s="81" t="e">
        <f>Results!G522</f>
        <v>#DIV/0!</v>
      </c>
    </row>
    <row r="507" spans="10:14" ht="15" customHeight="1">
      <c r="J507" s="72"/>
      <c r="K507" s="37" t="str">
        <f>Results!C523</f>
        <v>D05</v>
      </c>
      <c r="L507" s="37" t="str">
        <f>Results!B523</f>
        <v>PPARA</v>
      </c>
      <c r="M507" s="81" t="e">
        <f>Results!F523</f>
        <v>#DIV/0!</v>
      </c>
      <c r="N507" s="81" t="e">
        <f>Results!G523</f>
        <v>#DIV/0!</v>
      </c>
    </row>
    <row r="508" spans="10:14" ht="15" customHeight="1">
      <c r="J508" s="72"/>
      <c r="K508" s="37" t="str">
        <f>Results!C524</f>
        <v>D06</v>
      </c>
      <c r="L508" s="37" t="str">
        <f>Results!B524</f>
        <v>PON1</v>
      </c>
      <c r="M508" s="81" t="e">
        <f>Results!F524</f>
        <v>#DIV/0!</v>
      </c>
      <c r="N508" s="81" t="e">
        <f>Results!G524</f>
        <v>#DIV/0!</v>
      </c>
    </row>
    <row r="509" spans="10:14" ht="15" customHeight="1">
      <c r="J509" s="72"/>
      <c r="K509" s="37" t="str">
        <f>Results!C525</f>
        <v>D07</v>
      </c>
      <c r="L509" s="37" t="str">
        <f>Results!B525</f>
        <v>TERF2IP</v>
      </c>
      <c r="M509" s="81" t="e">
        <f>Results!F525</f>
        <v>#DIV/0!</v>
      </c>
      <c r="N509" s="81" t="e">
        <f>Results!G525</f>
        <v>#DIV/0!</v>
      </c>
    </row>
    <row r="510" spans="10:14" ht="15" customHeight="1">
      <c r="J510" s="72"/>
      <c r="K510" s="37" t="str">
        <f>Results!C526</f>
        <v>D08</v>
      </c>
      <c r="L510" s="37" t="str">
        <f>Results!B526</f>
        <v>POLE</v>
      </c>
      <c r="M510" s="81" t="e">
        <f>Results!F526</f>
        <v>#DIV/0!</v>
      </c>
      <c r="N510" s="81" t="e">
        <f>Results!G526</f>
        <v>#DIV/0!</v>
      </c>
    </row>
    <row r="511" spans="10:14" ht="15" customHeight="1">
      <c r="J511" s="72"/>
      <c r="K511" s="37" t="str">
        <f>Results!C527</f>
        <v>D09</v>
      </c>
      <c r="L511" s="37" t="str">
        <f>Results!B527</f>
        <v>HSPA14</v>
      </c>
      <c r="M511" s="81" t="e">
        <f>Results!F527</f>
        <v>#DIV/0!</v>
      </c>
      <c r="N511" s="81" t="e">
        <f>Results!G527</f>
        <v>#DIV/0!</v>
      </c>
    </row>
    <row r="512" spans="10:14" ht="15" customHeight="1">
      <c r="J512" s="72"/>
      <c r="K512" s="37" t="str">
        <f>Results!C528</f>
        <v>D10</v>
      </c>
      <c r="L512" s="37" t="str">
        <f>Results!B528</f>
        <v>SH3GLB1</v>
      </c>
      <c r="M512" s="81" t="e">
        <f>Results!F528</f>
        <v>#DIV/0!</v>
      </c>
      <c r="N512" s="81" t="e">
        <f>Results!G528</f>
        <v>#DIV/0!</v>
      </c>
    </row>
    <row r="513" spans="10:14" ht="15" customHeight="1">
      <c r="J513" s="72"/>
      <c r="K513" s="37" t="str">
        <f>Results!C529</f>
        <v>D11</v>
      </c>
      <c r="L513" s="37" t="str">
        <f>Results!B529</f>
        <v>GEMIN4</v>
      </c>
      <c r="M513" s="81" t="e">
        <f>Results!F529</f>
        <v>#DIV/0!</v>
      </c>
      <c r="N513" s="81" t="e">
        <f>Results!G529</f>
        <v>#DIV/0!</v>
      </c>
    </row>
    <row r="514" spans="10:14" ht="15" customHeight="1">
      <c r="J514" s="72"/>
      <c r="K514" s="37" t="str">
        <f>Results!C530</f>
        <v>D12</v>
      </c>
      <c r="L514" s="37" t="str">
        <f>Results!B530</f>
        <v>SERPINB2</v>
      </c>
      <c r="M514" s="81" t="e">
        <f>Results!F530</f>
        <v>#DIV/0!</v>
      </c>
      <c r="N514" s="81" t="e">
        <f>Results!G530</f>
        <v>#DIV/0!</v>
      </c>
    </row>
    <row r="515" spans="10:14" ht="15" customHeight="1">
      <c r="J515" s="72"/>
      <c r="K515" s="37" t="str">
        <f>Results!C531</f>
        <v>E01</v>
      </c>
      <c r="L515" s="37" t="str">
        <f>Results!B531</f>
        <v>SERPINE1</v>
      </c>
      <c r="M515" s="81" t="e">
        <f>Results!F531</f>
        <v>#DIV/0!</v>
      </c>
      <c r="N515" s="81" t="e">
        <f>Results!G531</f>
        <v>#DIV/0!</v>
      </c>
    </row>
    <row r="516" spans="10:14" ht="15" customHeight="1">
      <c r="J516" s="72"/>
      <c r="K516" s="37" t="str">
        <f>Results!C532</f>
        <v>E02</v>
      </c>
      <c r="L516" s="37" t="str">
        <f>Results!B532</f>
        <v>ATP2A3</v>
      </c>
      <c r="M516" s="81" t="e">
        <f>Results!F532</f>
        <v>#DIV/0!</v>
      </c>
      <c r="N516" s="81" t="e">
        <f>Results!G532</f>
        <v>#DIV/0!</v>
      </c>
    </row>
    <row r="517" spans="10:14" ht="15" customHeight="1">
      <c r="J517" s="72"/>
      <c r="K517" s="37" t="str">
        <f>Results!C533</f>
        <v>E03</v>
      </c>
      <c r="L517" s="37" t="str">
        <f>Results!B533</f>
        <v>NRAS</v>
      </c>
      <c r="M517" s="81" t="e">
        <f>Results!F533</f>
        <v>#DIV/0!</v>
      </c>
      <c r="N517" s="81" t="e">
        <f>Results!G533</f>
        <v>#DIV/0!</v>
      </c>
    </row>
    <row r="518" spans="10:14" ht="15" customHeight="1">
      <c r="J518" s="72"/>
      <c r="K518" s="37" t="str">
        <f>Results!C534</f>
        <v>E04</v>
      </c>
      <c r="L518" s="37" t="str">
        <f>Results!B534</f>
        <v>NME1</v>
      </c>
      <c r="M518" s="81" t="e">
        <f>Results!F534</f>
        <v>#DIV/0!</v>
      </c>
      <c r="N518" s="81" t="e">
        <f>Results!G534</f>
        <v>#DIV/0!</v>
      </c>
    </row>
    <row r="519" spans="10:14" ht="15" customHeight="1">
      <c r="J519" s="72"/>
      <c r="K519" s="37" t="str">
        <f>Results!C535</f>
        <v>E05</v>
      </c>
      <c r="L519" s="37" t="str">
        <f>Results!B535</f>
        <v>NFE2L2</v>
      </c>
      <c r="M519" s="81" t="e">
        <f>Results!F535</f>
        <v>#DIV/0!</v>
      </c>
      <c r="N519" s="81" t="e">
        <f>Results!G535</f>
        <v>#DIV/0!</v>
      </c>
    </row>
    <row r="520" spans="10:14" ht="15" customHeight="1">
      <c r="J520" s="72"/>
      <c r="K520" s="37" t="str">
        <f>Results!C536</f>
        <v>E06</v>
      </c>
      <c r="L520" s="37" t="str">
        <f>Results!B536</f>
        <v>PPP1R12A</v>
      </c>
      <c r="M520" s="81" t="e">
        <f>Results!F536</f>
        <v>#DIV/0!</v>
      </c>
      <c r="N520" s="81" t="e">
        <f>Results!G536</f>
        <v>#DIV/0!</v>
      </c>
    </row>
    <row r="521" spans="10:14" ht="15" customHeight="1">
      <c r="J521" s="72"/>
      <c r="K521" s="37" t="str">
        <f>Results!C537</f>
        <v>E07</v>
      </c>
      <c r="L521" s="37" t="str">
        <f>Results!B537</f>
        <v>MUC1</v>
      </c>
      <c r="M521" s="81" t="e">
        <f>Results!F537</f>
        <v>#DIV/0!</v>
      </c>
      <c r="N521" s="81" t="e">
        <f>Results!G537</f>
        <v>#DIV/0!</v>
      </c>
    </row>
    <row r="522" spans="10:14" ht="15" customHeight="1">
      <c r="J522" s="72"/>
      <c r="K522" s="37" t="str">
        <f>Results!C538</f>
        <v>E08</v>
      </c>
      <c r="L522" s="37" t="str">
        <f>Results!B538</f>
        <v>MSRA</v>
      </c>
      <c r="M522" s="81" t="e">
        <f>Results!F538</f>
        <v>#DIV/0!</v>
      </c>
      <c r="N522" s="81" t="e">
        <f>Results!G538</f>
        <v>#DIV/0!</v>
      </c>
    </row>
    <row r="523" spans="10:14" ht="15" customHeight="1">
      <c r="J523" s="72"/>
      <c r="K523" s="37" t="str">
        <f>Results!C539</f>
        <v>E09</v>
      </c>
      <c r="L523" s="37" t="str">
        <f>Results!B539</f>
        <v>MPG</v>
      </c>
      <c r="M523" s="81" t="e">
        <f>Results!F539</f>
        <v>#DIV/0!</v>
      </c>
      <c r="N523" s="81" t="e">
        <f>Results!G539</f>
        <v>#DIV/0!</v>
      </c>
    </row>
    <row r="524" spans="10:14" ht="15" customHeight="1">
      <c r="J524" s="72"/>
      <c r="K524" s="37" t="str">
        <f>Results!C540</f>
        <v>E10</v>
      </c>
      <c r="L524" s="37" t="str">
        <f>Results!B540</f>
        <v>MNAT1</v>
      </c>
      <c r="M524" s="81" t="e">
        <f>Results!F540</f>
        <v>#DIV/0!</v>
      </c>
      <c r="N524" s="81" t="e">
        <f>Results!G540</f>
        <v>#DIV/0!</v>
      </c>
    </row>
    <row r="525" spans="10:14" ht="15" customHeight="1">
      <c r="J525" s="72"/>
      <c r="K525" s="37" t="str">
        <f>Results!C541</f>
        <v>E11</v>
      </c>
      <c r="L525" s="37" t="str">
        <f>Results!B541</f>
        <v>MMP8</v>
      </c>
      <c r="M525" s="81" t="e">
        <f>Results!F541</f>
        <v>#DIV/0!</v>
      </c>
      <c r="N525" s="81" t="e">
        <f>Results!G541</f>
        <v>#DIV/0!</v>
      </c>
    </row>
    <row r="526" spans="10:14" ht="15" customHeight="1">
      <c r="J526" s="72"/>
      <c r="K526" s="37" t="str">
        <f>Results!C542</f>
        <v>E12</v>
      </c>
      <c r="L526" s="37" t="str">
        <f>Results!B542</f>
        <v>MLLT3</v>
      </c>
      <c r="M526" s="81" t="e">
        <f>Results!F542</f>
        <v>#DIV/0!</v>
      </c>
      <c r="N526" s="81" t="e">
        <f>Results!G542</f>
        <v>#DIV/0!</v>
      </c>
    </row>
    <row r="527" spans="10:14" ht="15" customHeight="1">
      <c r="J527" s="72"/>
      <c r="K527" s="37" t="str">
        <f>Results!C543</f>
        <v>F01</v>
      </c>
      <c r="L527" s="37" t="str">
        <f>Results!B543</f>
        <v>ARG2</v>
      </c>
      <c r="M527" s="81" t="e">
        <f>Results!F543</f>
        <v>#DIV/0!</v>
      </c>
      <c r="N527" s="81" t="e">
        <f>Results!G543</f>
        <v>#DIV/0!</v>
      </c>
    </row>
    <row r="528" spans="10:14" ht="15" customHeight="1">
      <c r="J528" s="72"/>
      <c r="K528" s="37" t="str">
        <f>Results!C544</f>
        <v>F02</v>
      </c>
      <c r="L528" s="37" t="str">
        <f>Results!B544</f>
        <v>ARG1</v>
      </c>
      <c r="M528" s="81" t="e">
        <f>Results!F544</f>
        <v>#DIV/0!</v>
      </c>
      <c r="N528" s="81" t="e">
        <f>Results!G544</f>
        <v>#DIV/0!</v>
      </c>
    </row>
    <row r="529" spans="10:14" ht="15" customHeight="1">
      <c r="J529" s="72"/>
      <c r="K529" s="37" t="str">
        <f>Results!C545</f>
        <v>F03</v>
      </c>
      <c r="L529" s="37" t="str">
        <f>Results!B545</f>
        <v>KIT</v>
      </c>
      <c r="M529" s="81" t="e">
        <f>Results!F545</f>
        <v>#DIV/0!</v>
      </c>
      <c r="N529" s="81" t="e">
        <f>Results!G545</f>
        <v>#DIV/0!</v>
      </c>
    </row>
    <row r="530" spans="10:14" ht="15" customHeight="1">
      <c r="J530" s="72"/>
      <c r="K530" s="37" t="str">
        <f>Results!C546</f>
        <v>F04</v>
      </c>
      <c r="L530" s="37" t="str">
        <f>Results!B546</f>
        <v>ITGB8</v>
      </c>
      <c r="M530" s="81" t="e">
        <f>Results!F546</f>
        <v>#DIV/0!</v>
      </c>
      <c r="N530" s="81" t="e">
        <f>Results!G546</f>
        <v>#DIV/0!</v>
      </c>
    </row>
    <row r="531" spans="10:14" ht="15" customHeight="1">
      <c r="J531" s="72"/>
      <c r="K531" s="37" t="str">
        <f>Results!C547</f>
        <v>F05</v>
      </c>
      <c r="L531" s="37" t="str">
        <f>Results!B547</f>
        <v>AR</v>
      </c>
      <c r="M531" s="81" t="e">
        <f>Results!F547</f>
        <v>#DIV/0!</v>
      </c>
      <c r="N531" s="81" t="e">
        <f>Results!G547</f>
        <v>#DIV/0!</v>
      </c>
    </row>
    <row r="532" spans="10:14" ht="15" customHeight="1">
      <c r="J532" s="72"/>
      <c r="K532" s="37" t="str">
        <f>Results!C548</f>
        <v>F06</v>
      </c>
      <c r="L532" s="37" t="str">
        <f>Results!B548</f>
        <v>IL8RB</v>
      </c>
      <c r="M532" s="81" t="e">
        <f>Results!F548</f>
        <v>#DIV/0!</v>
      </c>
      <c r="N532" s="81" t="e">
        <f>Results!G548</f>
        <v>#DIV/0!</v>
      </c>
    </row>
    <row r="533" spans="10:14" ht="15" customHeight="1">
      <c r="J533" s="72"/>
      <c r="K533" s="37" t="str">
        <f>Results!C549</f>
        <v>F07</v>
      </c>
      <c r="L533" s="37" t="str">
        <f>Results!B549</f>
        <v>IL5RA</v>
      </c>
      <c r="M533" s="81" t="e">
        <f>Results!F549</f>
        <v>#DIV/0!</v>
      </c>
      <c r="N533" s="81" t="e">
        <f>Results!G549</f>
        <v>#DIV/0!</v>
      </c>
    </row>
    <row r="534" spans="10:14" ht="15" customHeight="1">
      <c r="J534" s="72"/>
      <c r="K534" s="37" t="str">
        <f>Results!C550</f>
        <v>F08</v>
      </c>
      <c r="L534" s="37" t="str">
        <f>Results!B550</f>
        <v>IL5</v>
      </c>
      <c r="M534" s="81" t="e">
        <f>Results!F550</f>
        <v>#DIV/0!</v>
      </c>
      <c r="N534" s="81" t="e">
        <f>Results!G550</f>
        <v>#DIV/0!</v>
      </c>
    </row>
    <row r="535" spans="10:14" ht="15" customHeight="1">
      <c r="J535" s="72"/>
      <c r="K535" s="37" t="str">
        <f>Results!C551</f>
        <v>F09</v>
      </c>
      <c r="L535" s="37" t="str">
        <f>Results!B551</f>
        <v>IL1RAP</v>
      </c>
      <c r="M535" s="81" t="e">
        <f>Results!F551</f>
        <v>#DIV/0!</v>
      </c>
      <c r="N535" s="81" t="e">
        <f>Results!G551</f>
        <v>#DIV/0!</v>
      </c>
    </row>
    <row r="536" spans="10:14" ht="15" customHeight="1">
      <c r="J536" s="72"/>
      <c r="K536" s="37" t="str">
        <f>Results!C552</f>
        <v>F10</v>
      </c>
      <c r="L536" s="37" t="str">
        <f>Results!B552</f>
        <v>IDH2</v>
      </c>
      <c r="M536" s="81" t="e">
        <f>Results!F552</f>
        <v>#DIV/0!</v>
      </c>
      <c r="N536" s="81" t="e">
        <f>Results!G552</f>
        <v>#DIV/0!</v>
      </c>
    </row>
    <row r="537" spans="10:14" ht="15" customHeight="1">
      <c r="J537" s="72"/>
      <c r="K537" s="37" t="str">
        <f>Results!C553</f>
        <v>F11</v>
      </c>
      <c r="L537" s="37" t="str">
        <f>Results!B553</f>
        <v>IDH1</v>
      </c>
      <c r="M537" s="81" t="e">
        <f>Results!F553</f>
        <v>#DIV/0!</v>
      </c>
      <c r="N537" s="81" t="e">
        <f>Results!G553</f>
        <v>#DIV/0!</v>
      </c>
    </row>
    <row r="538" spans="10:14" ht="15" customHeight="1">
      <c r="J538" s="72"/>
      <c r="K538" s="37" t="str">
        <f>Results!C554</f>
        <v>F12</v>
      </c>
      <c r="L538" s="37" t="str">
        <f>Results!B554</f>
        <v>APOB</v>
      </c>
      <c r="M538" s="81" t="e">
        <f>Results!F554</f>
        <v>#DIV/0!</v>
      </c>
      <c r="N538" s="81" t="e">
        <f>Results!G554</f>
        <v>#DIV/0!</v>
      </c>
    </row>
    <row r="539" spans="10:14" ht="15" customHeight="1">
      <c r="J539" s="72"/>
      <c r="K539" s="37" t="str">
        <f>Results!C555</f>
        <v>G01</v>
      </c>
      <c r="L539" s="37" t="str">
        <f>Results!B555</f>
        <v>BIRC4</v>
      </c>
      <c r="M539" s="81" t="e">
        <f>Results!F555</f>
        <v>#DIV/0!</v>
      </c>
      <c r="N539" s="81" t="e">
        <f>Results!G555</f>
        <v>#DIV/0!</v>
      </c>
    </row>
    <row r="540" spans="10:14" ht="15" customHeight="1">
      <c r="J540" s="72"/>
      <c r="K540" s="37" t="str">
        <f>Results!C556</f>
        <v>G02</v>
      </c>
      <c r="L540" s="37" t="str">
        <f>Results!B556</f>
        <v>HSPB1</v>
      </c>
      <c r="M540" s="81" t="e">
        <f>Results!F556</f>
        <v>#DIV/0!</v>
      </c>
      <c r="N540" s="81" t="e">
        <f>Results!G556</f>
        <v>#DIV/0!</v>
      </c>
    </row>
    <row r="541" spans="10:14" ht="15" customHeight="1">
      <c r="J541" s="72"/>
      <c r="K541" s="37" t="str">
        <f>Results!C557</f>
        <v>G03</v>
      </c>
      <c r="L541" s="37" t="str">
        <f>Results!B557</f>
        <v>HSPA8</v>
      </c>
      <c r="M541" s="81" t="e">
        <f>Results!F557</f>
        <v>#DIV/0!</v>
      </c>
      <c r="N541" s="81" t="e">
        <f>Results!G557</f>
        <v>#DIV/0!</v>
      </c>
    </row>
    <row r="542" spans="10:14" ht="15" customHeight="1">
      <c r="J542" s="72"/>
      <c r="K542" s="37" t="str">
        <f>Results!C558</f>
        <v>G04</v>
      </c>
      <c r="L542" s="37" t="str">
        <f>Results!B558</f>
        <v>HRAS</v>
      </c>
      <c r="M542" s="81" t="e">
        <f>Results!F558</f>
        <v>#DIV/0!</v>
      </c>
      <c r="N542" s="81" t="e">
        <f>Results!G558</f>
        <v>#DIV/0!</v>
      </c>
    </row>
    <row r="543" spans="10:14" ht="15" customHeight="1">
      <c r="J543" s="72"/>
      <c r="K543" s="37" t="str">
        <f>Results!C559</f>
        <v>G05</v>
      </c>
      <c r="L543" s="37" t="str">
        <f>Results!B559</f>
        <v>HPRT1</v>
      </c>
      <c r="M543" s="81" t="e">
        <f>Results!F559</f>
        <v>#DIV/0!</v>
      </c>
      <c r="N543" s="81" t="e">
        <f>Results!G559</f>
        <v>#DIV/0!</v>
      </c>
    </row>
    <row r="544" spans="10:14" ht="15" customHeight="1">
      <c r="J544" s="72"/>
      <c r="K544" s="37" t="str">
        <f>Results!C560</f>
        <v>G06</v>
      </c>
      <c r="L544" s="37" t="str">
        <f>Results!B560</f>
        <v>HPGD</v>
      </c>
      <c r="M544" s="81" t="e">
        <f>Results!F560</f>
        <v>#DIV/0!</v>
      </c>
      <c r="N544" s="81" t="e">
        <f>Results!G560</f>
        <v>#DIV/0!</v>
      </c>
    </row>
    <row r="545" spans="10:14" ht="15" customHeight="1">
      <c r="J545" s="72"/>
      <c r="K545" s="37" t="str">
        <f>Results!C561</f>
        <v>G07</v>
      </c>
      <c r="L545" s="37" t="str">
        <f>Results!B561</f>
        <v>CARD10</v>
      </c>
      <c r="M545" s="81" t="e">
        <f>Results!F561</f>
        <v>#DIV/0!</v>
      </c>
      <c r="N545" s="81" t="e">
        <f>Results!G561</f>
        <v>#DIV/0!</v>
      </c>
    </row>
    <row r="546" spans="10:14" ht="15" customHeight="1">
      <c r="J546" s="72"/>
      <c r="K546" s="37" t="str">
        <f>Results!C562</f>
        <v>G08</v>
      </c>
      <c r="L546" s="37" t="str">
        <f>Results!B562</f>
        <v>GTF2H1</v>
      </c>
      <c r="M546" s="81" t="e">
        <f>Results!F562</f>
        <v>#DIV/0!</v>
      </c>
      <c r="N546" s="81" t="e">
        <f>Results!G562</f>
        <v>#DIV/0!</v>
      </c>
    </row>
    <row r="547" spans="10:14" ht="15" customHeight="1">
      <c r="J547" s="72"/>
      <c r="K547" s="37" t="str">
        <f>Results!C563</f>
        <v>G09</v>
      </c>
      <c r="L547" s="37" t="str">
        <f>Results!B563</f>
        <v>GSTM2</v>
      </c>
      <c r="M547" s="81" t="e">
        <f>Results!F563</f>
        <v>#DIV/0!</v>
      </c>
      <c r="N547" s="81" t="e">
        <f>Results!G563</f>
        <v>#DIV/0!</v>
      </c>
    </row>
    <row r="548" spans="10:14" ht="15" customHeight="1">
      <c r="J548" s="72"/>
      <c r="K548" s="37" t="str">
        <f>Results!C564</f>
        <v>G10</v>
      </c>
      <c r="L548" s="37" t="str">
        <f>Results!B564</f>
        <v>GSTA3</v>
      </c>
      <c r="M548" s="81" t="e">
        <f>Results!F564</f>
        <v>#DIV/0!</v>
      </c>
      <c r="N548" s="81" t="e">
        <f>Results!G564</f>
        <v>#DIV/0!</v>
      </c>
    </row>
    <row r="549" spans="10:14" ht="15" customHeight="1">
      <c r="J549" s="72"/>
      <c r="K549" s="37" t="str">
        <f>Results!C565</f>
        <v>G11</v>
      </c>
      <c r="L549" s="37" t="str">
        <f>Results!B565</f>
        <v>GSS</v>
      </c>
      <c r="M549" s="81" t="e">
        <f>Results!F565</f>
        <v>#DIV/0!</v>
      </c>
      <c r="N549" s="81" t="e">
        <f>Results!G565</f>
        <v>#DIV/0!</v>
      </c>
    </row>
    <row r="550" spans="10:14" ht="15" customHeight="1">
      <c r="J550" s="72"/>
      <c r="K550" s="37" t="str">
        <f>Results!C566</f>
        <v>G12</v>
      </c>
      <c r="L550" s="37" t="str">
        <f>Results!B566</f>
        <v>GSR</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EGFR</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CYP1A1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KRAS</v>
      </c>
      <c r="N10" s="70" t="e">
        <f>LOG(Results!H6,2)</f>
        <v>#DIV/0!</v>
      </c>
      <c r="O10" s="71" t="str">
        <f>Results!I6</f>
        <v>N/A</v>
      </c>
    </row>
    <row r="11" spans="2:15" ht="15" customHeight="1">
      <c r="B11" s="58"/>
      <c r="C11" s="56"/>
      <c r="D11" s="56"/>
      <c r="E11" s="57"/>
      <c r="K11" s="72"/>
      <c r="L11" s="37" t="str">
        <f>Results!C7</f>
        <v>A05</v>
      </c>
      <c r="M11" s="37" t="str">
        <f>Results!B7</f>
        <v>XRCC1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MPO</v>
      </c>
      <c r="N13" s="70" t="e">
        <f>LOG(Results!H9,2)</f>
        <v>#DIV/0!</v>
      </c>
      <c r="O13" s="71" t="str">
        <f>Results!I9</f>
        <v>N/A</v>
      </c>
      <c r="P13" s="66"/>
      <c r="Q13" s="66"/>
      <c r="R13" s="66"/>
      <c r="S13" s="66"/>
    </row>
    <row r="14" spans="11:19" ht="15" customHeight="1">
      <c r="K14" s="72"/>
      <c r="L14" s="37" t="str">
        <f>Results!C10</f>
        <v>A08</v>
      </c>
      <c r="M14" s="37" t="str">
        <f>Results!B10</f>
        <v>ERCC1</v>
      </c>
      <c r="N14" s="70" t="e">
        <f>LOG(Results!H10,2)</f>
        <v>#DIV/0!</v>
      </c>
      <c r="O14" s="71" t="str">
        <f>Results!I10</f>
        <v>N/A</v>
      </c>
      <c r="P14" s="66"/>
      <c r="Q14" s="73"/>
      <c r="R14" s="66"/>
      <c r="S14" s="66"/>
    </row>
    <row r="15" spans="11:19" ht="15" customHeight="1">
      <c r="K15" s="72"/>
      <c r="L15" s="37" t="str">
        <f>Results!C11</f>
        <v>A09</v>
      </c>
      <c r="M15" s="37" t="str">
        <f>Results!B11</f>
        <v>OGG1</v>
      </c>
      <c r="N15" s="70" t="e">
        <f>LOG(Results!H11,2)</f>
        <v>#DIV/0!</v>
      </c>
      <c r="O15" s="71" t="str">
        <f>Results!I11</f>
        <v>N/A</v>
      </c>
      <c r="P15" s="66"/>
      <c r="Q15" s="66"/>
      <c r="R15" s="66"/>
      <c r="S15" s="66"/>
    </row>
    <row r="16" spans="11:19" ht="15" customHeight="1">
      <c r="K16" s="72"/>
      <c r="L16" s="37" t="str">
        <f>Results!C12</f>
        <v>A10</v>
      </c>
      <c r="M16" s="37" t="str">
        <f>Results!B12</f>
        <v>EPHX1</v>
      </c>
      <c r="N16" s="70" t="e">
        <f>LOG(Results!H12,2)</f>
        <v>#DIV/0!</v>
      </c>
      <c r="O16" s="71" t="str">
        <f>Results!I12</f>
        <v>N/A</v>
      </c>
      <c r="P16" s="66"/>
      <c r="Q16" s="66"/>
      <c r="R16" s="66"/>
      <c r="S16" s="66"/>
    </row>
    <row r="17" spans="11:19" ht="15" customHeight="1">
      <c r="K17" s="72"/>
      <c r="L17" s="37" t="str">
        <f>Results!C13</f>
        <v>A11</v>
      </c>
      <c r="M17" s="37" t="str">
        <f>Results!B13</f>
        <v>NQO1</v>
      </c>
      <c r="N17" s="70" t="e">
        <f>LOG(Results!H13,2)</f>
        <v>#DIV/0!</v>
      </c>
      <c r="O17" s="71" t="str">
        <f>Results!I13</f>
        <v>N/A</v>
      </c>
      <c r="P17" s="66"/>
      <c r="Q17" s="66"/>
      <c r="R17" s="66"/>
      <c r="S17" s="66"/>
    </row>
    <row r="18" spans="11:19" ht="15" customHeight="1">
      <c r="K18" s="72"/>
      <c r="L18" s="37" t="str">
        <f>Results!C14</f>
        <v>A12</v>
      </c>
      <c r="M18" s="37" t="str">
        <f>Results!B14</f>
        <v>NAT2</v>
      </c>
      <c r="N18" s="70" t="e">
        <f>LOG(Results!H14,2)</f>
        <v>#DIV/0!</v>
      </c>
      <c r="O18" s="71" t="str">
        <f>Results!I14</f>
        <v>N/A</v>
      </c>
      <c r="P18" s="66"/>
      <c r="Q18" s="66"/>
      <c r="R18" s="66"/>
      <c r="S18" s="66"/>
    </row>
    <row r="19" spans="11:19" ht="15" customHeight="1">
      <c r="K19" s="72"/>
      <c r="L19" s="37" t="str">
        <f>Results!C15</f>
        <v>B01</v>
      </c>
      <c r="M19" s="37" t="str">
        <f>Results!B15</f>
        <v>MTHFR</v>
      </c>
      <c r="N19" s="70" t="e">
        <f>LOG(Results!H15,2)</f>
        <v>#DIV/0!</v>
      </c>
      <c r="O19" s="71" t="str">
        <f>Results!I15</f>
        <v>N/A</v>
      </c>
      <c r="P19" s="66"/>
      <c r="Q19" s="66"/>
      <c r="R19" s="66"/>
      <c r="S19" s="66"/>
    </row>
    <row r="20" spans="11:19" ht="15" customHeight="1">
      <c r="K20" s="72"/>
      <c r="L20" s="37" t="str">
        <f>Results!C16</f>
        <v>B02</v>
      </c>
      <c r="M20" s="37" t="str">
        <f>Results!B16</f>
        <v>CYP2E1</v>
      </c>
      <c r="N20" s="70" t="e">
        <f>LOG(Results!H16,2)</f>
        <v>#DIV/0!</v>
      </c>
      <c r="O20" s="71" t="str">
        <f>Results!I16</f>
        <v>N/A</v>
      </c>
      <c r="P20" s="66"/>
      <c r="Q20" s="73"/>
      <c r="R20" s="66"/>
      <c r="S20" s="66"/>
    </row>
    <row r="21" spans="11:19" ht="15" customHeight="1">
      <c r="K21" s="72"/>
      <c r="L21" s="37" t="str">
        <f>Results!C17</f>
        <v>B03</v>
      </c>
      <c r="M21" s="37" t="str">
        <f>Results!B17</f>
        <v>CHRNA5</v>
      </c>
      <c r="N21" s="70" t="e">
        <f>LOG(Results!H17,2)</f>
        <v>#DIV/0!</v>
      </c>
      <c r="O21" s="71" t="str">
        <f>Results!I17</f>
        <v>N/A</v>
      </c>
      <c r="P21" s="66"/>
      <c r="Q21" s="73"/>
      <c r="R21" s="66"/>
      <c r="S21" s="66"/>
    </row>
    <row r="22" spans="11:19" ht="15" customHeight="1">
      <c r="K22" s="72"/>
      <c r="L22" s="37" t="str">
        <f>Results!C18</f>
        <v>B04</v>
      </c>
      <c r="M22" s="37" t="str">
        <f>Results!B18</f>
        <v>XPC</v>
      </c>
      <c r="N22" s="70" t="e">
        <f>LOG(Results!H18,2)</f>
        <v>#DIV/0!</v>
      </c>
      <c r="O22" s="71" t="str">
        <f>Results!I18</f>
        <v>N/A</v>
      </c>
      <c r="P22" s="66"/>
      <c r="Q22" s="66"/>
      <c r="R22" s="66"/>
      <c r="S22" s="66"/>
    </row>
    <row r="23" spans="11:19" ht="15" customHeight="1">
      <c r="K23" s="72"/>
      <c r="L23" s="37" t="str">
        <f>Results!C19</f>
        <v>B05</v>
      </c>
      <c r="M23" s="37" t="str">
        <f>Results!B19</f>
        <v>MDM2</v>
      </c>
      <c r="N23" s="70" t="e">
        <f>LOG(Results!H19,2)</f>
        <v>#DIV/0!</v>
      </c>
      <c r="O23" s="71" t="str">
        <f>Results!I19</f>
        <v>N/A</v>
      </c>
      <c r="P23" s="66"/>
      <c r="Q23" s="66"/>
      <c r="R23" s="66"/>
      <c r="S23" s="66"/>
    </row>
    <row r="24" spans="11:19" ht="15" customHeight="1">
      <c r="K24" s="72"/>
      <c r="L24" s="37" t="str">
        <f>Results!C20</f>
        <v>B06</v>
      </c>
      <c r="M24" s="37" t="str">
        <f>Results!B20</f>
        <v>CHRNA3</v>
      </c>
      <c r="N24" s="70" t="e">
        <f>LOG(Results!H20,2)</f>
        <v>#DIV/0!</v>
      </c>
      <c r="O24" s="71" t="str">
        <f>Results!I20</f>
        <v>N/A</v>
      </c>
      <c r="P24" s="66"/>
      <c r="Q24" s="66"/>
      <c r="R24" s="66"/>
      <c r="S24" s="66"/>
    </row>
    <row r="25" spans="11:19" ht="15" customHeight="1">
      <c r="K25" s="72"/>
      <c r="L25" s="37" t="str">
        <f>Results!C21</f>
        <v>B07</v>
      </c>
      <c r="M25" s="37" t="str">
        <f>Results!B21</f>
        <v>TNF</v>
      </c>
      <c r="N25" s="70" t="e">
        <f>LOG(Results!H21,2)</f>
        <v>#DIV/0!</v>
      </c>
      <c r="O25" s="71" t="str">
        <f>Results!I21</f>
        <v>N/A</v>
      </c>
      <c r="P25" s="66"/>
      <c r="Q25" s="66"/>
      <c r="R25" s="66"/>
      <c r="S25" s="66"/>
    </row>
    <row r="26" spans="11:19" ht="15" customHeight="1">
      <c r="K26" s="72"/>
      <c r="L26" s="37" t="str">
        <f>Results!C22</f>
        <v>B08</v>
      </c>
      <c r="M26" s="37" t="str">
        <f>Results!B22</f>
        <v>APEX1</v>
      </c>
      <c r="N26" s="70" t="e">
        <f>LOG(Results!H22,2)</f>
        <v>#DIV/0!</v>
      </c>
      <c r="O26" s="71" t="str">
        <f>Results!I22</f>
        <v>N/A</v>
      </c>
      <c r="P26" s="66"/>
      <c r="Q26" s="66"/>
      <c r="R26" s="66"/>
      <c r="S26" s="66"/>
    </row>
    <row r="27" spans="11:19" ht="15" customHeight="1">
      <c r="K27" s="72"/>
      <c r="L27" s="37" t="str">
        <f>Results!C23</f>
        <v>B09</v>
      </c>
      <c r="M27" s="37" t="str">
        <f>Results!B23</f>
        <v>IL1B</v>
      </c>
      <c r="N27" s="70" t="e">
        <f>LOG(Results!H23,2)</f>
        <v>#DIV/0!</v>
      </c>
      <c r="O27" s="71" t="str">
        <f>Results!I23</f>
        <v>N/A</v>
      </c>
      <c r="P27" s="66"/>
      <c r="Q27" s="66"/>
      <c r="R27" s="66"/>
      <c r="S27" s="66"/>
    </row>
    <row r="28" spans="11:19" ht="15" customHeight="1">
      <c r="K28" s="72"/>
      <c r="L28" s="37" t="str">
        <f>Results!C24</f>
        <v>B10</v>
      </c>
      <c r="M28" s="37" t="str">
        <f>Results!B24</f>
        <v>MMP1</v>
      </c>
      <c r="N28" s="70" t="e">
        <f>LOG(Results!H24,2)</f>
        <v>#DIV/0!</v>
      </c>
      <c r="O28" s="71" t="str">
        <f>Results!I24</f>
        <v>N/A</v>
      </c>
      <c r="P28" s="66"/>
      <c r="Q28" s="66"/>
      <c r="R28" s="66"/>
      <c r="S28" s="66"/>
    </row>
    <row r="29" spans="11:19" ht="15" customHeight="1">
      <c r="K29" s="72"/>
      <c r="L29" s="37" t="str">
        <f>Results!C25</f>
        <v>B11</v>
      </c>
      <c r="M29" s="37" t="str">
        <f>Results!B25</f>
        <v>XRCC3</v>
      </c>
      <c r="N29" s="70" t="e">
        <f>LOG(Results!H25,2)</f>
        <v>#DIV/0!</v>
      </c>
      <c r="O29" s="71" t="str">
        <f>Results!I25</f>
        <v>N/A</v>
      </c>
      <c r="P29" s="66"/>
      <c r="Q29" s="66"/>
      <c r="R29" s="66"/>
      <c r="S29" s="66"/>
    </row>
    <row r="30" spans="11:19" ht="15" customHeight="1">
      <c r="K30" s="72"/>
      <c r="L30" s="37" t="str">
        <f>Results!C26</f>
        <v>B12</v>
      </c>
      <c r="M30" s="37" t="str">
        <f>Results!B26</f>
        <v>PTGS2</v>
      </c>
      <c r="N30" s="70" t="e">
        <f>LOG(Results!H26,2)</f>
        <v>#DIV/0!</v>
      </c>
      <c r="O30" s="71" t="str">
        <f>Results!I26</f>
        <v>N/A</v>
      </c>
      <c r="P30" s="66"/>
      <c r="Q30" s="66"/>
      <c r="R30" s="66"/>
      <c r="S30" s="66"/>
    </row>
    <row r="31" spans="11:19" ht="15" customHeight="1">
      <c r="K31" s="72"/>
      <c r="L31" s="37" t="str">
        <f>Results!C27</f>
        <v>C01</v>
      </c>
      <c r="M31" s="37" t="str">
        <f>Results!B27</f>
        <v>ABCB1</v>
      </c>
      <c r="N31" s="70" t="e">
        <f>LOG(Results!H27,2)</f>
        <v>#DIV/0!</v>
      </c>
      <c r="O31" s="71" t="str">
        <f>Results!I27</f>
        <v>N/A</v>
      </c>
      <c r="P31" s="66"/>
      <c r="Q31" s="66"/>
      <c r="R31" s="66"/>
      <c r="S31" s="66"/>
    </row>
    <row r="32" spans="11:19" ht="15" customHeight="1">
      <c r="K32" s="72"/>
      <c r="L32" s="37" t="str">
        <f>Results!C28</f>
        <v>C02</v>
      </c>
      <c r="M32" s="37" t="str">
        <f>Results!B28</f>
        <v>IL6</v>
      </c>
      <c r="N32" s="70" t="e">
        <f>LOG(Results!H28,2)</f>
        <v>#DIV/0!</v>
      </c>
      <c r="O32" s="71" t="str">
        <f>Results!I28</f>
        <v>N/A</v>
      </c>
      <c r="P32" s="66"/>
      <c r="Q32" s="66"/>
      <c r="R32" s="66"/>
      <c r="S32" s="66"/>
    </row>
    <row r="33" spans="11:19" ht="15" customHeight="1">
      <c r="K33" s="72"/>
      <c r="L33" s="37" t="str">
        <f>Results!C29</f>
        <v>C03</v>
      </c>
      <c r="M33" s="37" t="str">
        <f>Results!B29</f>
        <v>CYP1B1</v>
      </c>
      <c r="N33" s="70" t="e">
        <f>LOG(Results!H29,2)</f>
        <v>#DIV/0!</v>
      </c>
      <c r="O33" s="71" t="str">
        <f>Results!I29</f>
        <v>N/A</v>
      </c>
      <c r="P33" s="66"/>
      <c r="Q33" s="66"/>
      <c r="R33" s="66"/>
      <c r="S33" s="66"/>
    </row>
    <row r="34" spans="11:19" ht="15" customHeight="1">
      <c r="K34" s="72"/>
      <c r="L34" s="37" t="str">
        <f>Results!C30</f>
        <v>C04</v>
      </c>
      <c r="M34" s="37" t="str">
        <f>Results!B30</f>
        <v>SOD2</v>
      </c>
      <c r="N34" s="70" t="e">
        <f>LOG(Results!H30,2)</f>
        <v>#DIV/0!</v>
      </c>
      <c r="O34" s="71" t="str">
        <f>Results!I30</f>
        <v>N/A</v>
      </c>
      <c r="P34" s="66"/>
      <c r="Q34" s="66"/>
      <c r="R34" s="66"/>
      <c r="S34" s="66"/>
    </row>
    <row r="35" spans="11:19" ht="15" customHeight="1">
      <c r="K35" s="72"/>
      <c r="L35" s="37" t="str">
        <f>Results!C31</f>
        <v>C05</v>
      </c>
      <c r="M35" s="37" t="str">
        <f>Results!B31</f>
        <v>ERCC5</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VEGFA</v>
      </c>
      <c r="N37" s="70" t="e">
        <f>LOG(Results!H33,2)</f>
        <v>#DIV/0!</v>
      </c>
      <c r="O37" s="71" t="str">
        <f>Results!I33</f>
        <v>N/A</v>
      </c>
      <c r="P37" s="66"/>
      <c r="Q37" s="66"/>
      <c r="R37" s="66"/>
      <c r="S37" s="66"/>
    </row>
    <row r="38" spans="11:19" ht="15" customHeight="1">
      <c r="K38" s="72"/>
      <c r="L38" s="37" t="str">
        <f>Results!C34</f>
        <v>C08</v>
      </c>
      <c r="M38" s="37" t="str">
        <f>Results!B34</f>
        <v>IL8</v>
      </c>
      <c r="N38" s="70" t="e">
        <f>LOG(Results!H34,2)</f>
        <v>#DIV/0!</v>
      </c>
      <c r="O38" s="71" t="str">
        <f>Results!I34</f>
        <v>N/A</v>
      </c>
      <c r="P38" s="66"/>
      <c r="Q38" s="66"/>
      <c r="R38" s="66"/>
      <c r="S38" s="66"/>
    </row>
    <row r="39" spans="11:19" ht="15" customHeight="1">
      <c r="K39" s="72"/>
      <c r="L39" s="37" t="str">
        <f>Results!C35</f>
        <v>C09</v>
      </c>
      <c r="M39" s="37" t="str">
        <f>Results!B35</f>
        <v>TGFB1</v>
      </c>
      <c r="N39" s="70" t="e">
        <f>LOG(Results!H35,2)</f>
        <v>#DIV/0!</v>
      </c>
      <c r="O39" s="71" t="str">
        <f>Results!I35</f>
        <v>N/A</v>
      </c>
      <c r="P39" s="66"/>
      <c r="Q39" s="66"/>
      <c r="R39" s="66"/>
      <c r="S39" s="66"/>
    </row>
    <row r="40" spans="11:19" ht="15" customHeight="1">
      <c r="K40" s="72"/>
      <c r="L40" s="37" t="str">
        <f>Results!C36</f>
        <v>C10</v>
      </c>
      <c r="M40" s="37" t="str">
        <f>Results!B36</f>
        <v>IL10</v>
      </c>
      <c r="N40" s="70" t="e">
        <f>LOG(Results!H36,2)</f>
        <v>#DIV/0!</v>
      </c>
      <c r="O40" s="71" t="str">
        <f>Results!I36</f>
        <v>N/A</v>
      </c>
      <c r="P40" s="66"/>
      <c r="Q40" s="66"/>
      <c r="R40" s="66"/>
      <c r="S40" s="66"/>
    </row>
    <row r="41" spans="11:19" ht="15" customHeight="1">
      <c r="K41" s="72"/>
      <c r="L41" s="37" t="str">
        <f>Results!C37</f>
        <v>C11</v>
      </c>
      <c r="M41" s="37" t="str">
        <f>Results!B37</f>
        <v>STK11</v>
      </c>
      <c r="N41" s="70" t="e">
        <f>LOG(Results!H37,2)</f>
        <v>#DIV/0!</v>
      </c>
      <c r="O41" s="71" t="str">
        <f>Results!I37</f>
        <v>N/A</v>
      </c>
      <c r="P41" s="66"/>
      <c r="Q41" s="66"/>
      <c r="R41" s="66"/>
      <c r="S41" s="66"/>
    </row>
    <row r="42" spans="11:19" ht="15" customHeight="1">
      <c r="K42" s="72"/>
      <c r="L42" s="37" t="str">
        <f>Results!C38</f>
        <v>C12</v>
      </c>
      <c r="M42" s="37" t="str">
        <f>Results!B38</f>
        <v>CCND1</v>
      </c>
      <c r="N42" s="70" t="e">
        <f>LOG(Results!H38,2)</f>
        <v>#DIV/0!</v>
      </c>
      <c r="O42" s="71" t="str">
        <f>Results!I38</f>
        <v>N/A</v>
      </c>
      <c r="P42" s="66"/>
      <c r="Q42" s="66"/>
      <c r="R42" s="66"/>
      <c r="S42" s="66"/>
    </row>
    <row r="43" spans="11:19" ht="15" customHeight="1">
      <c r="K43" s="72"/>
      <c r="L43" s="37" t="str">
        <f>Results!C39</f>
        <v>D01</v>
      </c>
      <c r="M43" s="37" t="str">
        <f>Results!B39</f>
        <v>FASLG</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CLPTM1L</v>
      </c>
      <c r="N45" s="70" t="e">
        <f>LOG(Results!H41,2)</f>
        <v>#DIV/0!</v>
      </c>
      <c r="O45" s="71" t="str">
        <f>Results!I41</f>
        <v>N/A</v>
      </c>
      <c r="P45" s="66"/>
      <c r="Q45" s="66"/>
      <c r="R45" s="66"/>
      <c r="S45" s="66"/>
    </row>
    <row r="46" spans="11:19" ht="15" customHeight="1">
      <c r="K46" s="72"/>
      <c r="L46" s="37" t="str">
        <f>Results!C42</f>
        <v>D04</v>
      </c>
      <c r="M46" s="37" t="str">
        <f>Results!B42</f>
        <v>MMP3</v>
      </c>
      <c r="N46" s="70" t="e">
        <f>LOG(Results!H42,2)</f>
        <v>#DIV/0!</v>
      </c>
      <c r="O46" s="71" t="str">
        <f>Results!I42</f>
        <v>N/A</v>
      </c>
      <c r="P46" s="66"/>
      <c r="Q46" s="66"/>
      <c r="R46" s="66"/>
      <c r="S46" s="66"/>
    </row>
    <row r="47" spans="11:19" ht="15" customHeight="1">
      <c r="K47" s="72"/>
      <c r="L47" s="37" t="str">
        <f>Results!C43</f>
        <v>D05</v>
      </c>
      <c r="M47" s="37" t="str">
        <f>Results!B43</f>
        <v>ERCC4</v>
      </c>
      <c r="N47" s="70" t="e">
        <f>LOG(Results!H43,2)</f>
        <v>#DIV/0!</v>
      </c>
      <c r="O47" s="71" t="str">
        <f>Results!I43</f>
        <v>N/A</v>
      </c>
      <c r="P47" s="66"/>
      <c r="Q47" s="66"/>
      <c r="R47" s="66"/>
      <c r="S47" s="66"/>
    </row>
    <row r="48" spans="11:19" ht="15" customHeight="1">
      <c r="K48" s="72"/>
      <c r="L48" s="37" t="str">
        <f>Results!C44</f>
        <v>D06</v>
      </c>
      <c r="M48" s="37" t="str">
        <f>Results!B44</f>
        <v>CYP2D6</v>
      </c>
      <c r="N48" s="70" t="e">
        <f>LOG(Results!H44,2)</f>
        <v>#DIV/0!</v>
      </c>
      <c r="O48" s="71" t="str">
        <f>Results!I44</f>
        <v>N/A</v>
      </c>
      <c r="P48" s="66"/>
      <c r="Q48" s="66"/>
      <c r="R48" s="66"/>
      <c r="S48" s="66"/>
    </row>
    <row r="49" spans="11:19" ht="15" customHeight="1">
      <c r="K49" s="72"/>
      <c r="L49" s="37" t="str">
        <f>Results!C45</f>
        <v>D07</v>
      </c>
      <c r="M49" s="37" t="str">
        <f>Results!B45</f>
        <v>CYP2C19</v>
      </c>
      <c r="N49" s="70" t="e">
        <f>LOG(Results!H45,2)</f>
        <v>#DIV/0!</v>
      </c>
      <c r="O49" s="71" t="str">
        <f>Results!I45</f>
        <v>N/A</v>
      </c>
      <c r="P49" s="66"/>
      <c r="Q49" s="66"/>
      <c r="R49" s="66"/>
      <c r="S49" s="66"/>
    </row>
    <row r="50" spans="11:19" ht="15" customHeight="1">
      <c r="K50" s="72"/>
      <c r="L50" s="37" t="str">
        <f>Results!C46</f>
        <v>D08</v>
      </c>
      <c r="M50" s="37" t="str">
        <f>Results!B46</f>
        <v>TP73</v>
      </c>
      <c r="N50" s="70" t="e">
        <f>LOG(Results!H46,2)</f>
        <v>#DIV/0!</v>
      </c>
      <c r="O50" s="71" t="str">
        <f>Results!I46</f>
        <v>N/A</v>
      </c>
      <c r="P50" s="66"/>
      <c r="Q50" s="66"/>
      <c r="R50" s="66"/>
      <c r="S50" s="66"/>
    </row>
    <row r="51" spans="11:19" ht="15" customHeight="1">
      <c r="K51" s="72"/>
      <c r="L51" s="37" t="str">
        <f>Results!C47</f>
        <v>D09</v>
      </c>
      <c r="M51" s="37" t="str">
        <f>Results!B47</f>
        <v>XRCC2</v>
      </c>
      <c r="N51" s="70" t="e">
        <f>LOG(Results!H47,2)</f>
        <v>#DIV/0!</v>
      </c>
      <c r="O51" s="71" t="str">
        <f>Results!I47</f>
        <v>N/A</v>
      </c>
      <c r="P51" s="66"/>
      <c r="Q51" s="66"/>
      <c r="R51" s="66"/>
      <c r="S51" s="66"/>
    </row>
    <row r="52" spans="11:19" ht="15" customHeight="1">
      <c r="K52" s="72"/>
      <c r="L52" s="37" t="str">
        <f>Results!C48</f>
        <v>D10</v>
      </c>
      <c r="M52" s="37" t="str">
        <f>Results!B48</f>
        <v>NOS3</v>
      </c>
      <c r="N52" s="70" t="e">
        <f>LOG(Results!H48,2)</f>
        <v>#DIV/0!</v>
      </c>
      <c r="O52" s="71" t="str">
        <f>Results!I48</f>
        <v>N/A</v>
      </c>
      <c r="P52" s="66"/>
      <c r="Q52" s="66"/>
      <c r="R52" s="66"/>
      <c r="S52" s="66"/>
    </row>
    <row r="53" spans="11:19" ht="15" customHeight="1">
      <c r="K53" s="72"/>
      <c r="L53" s="37" t="str">
        <f>Results!C49</f>
        <v>D11</v>
      </c>
      <c r="M53" s="37" t="str">
        <f>Results!B49</f>
        <v>NBN</v>
      </c>
      <c r="N53" s="70" t="e">
        <f>LOG(Results!H49,2)</f>
        <v>#DIV/0!</v>
      </c>
      <c r="O53" s="71" t="str">
        <f>Results!I49</f>
        <v>N/A</v>
      </c>
      <c r="P53" s="66"/>
      <c r="Q53" s="66"/>
      <c r="R53" s="66"/>
      <c r="S53" s="66"/>
    </row>
    <row r="54" spans="11:19" ht="15" customHeight="1">
      <c r="K54" s="72"/>
      <c r="L54" s="37" t="str">
        <f>Results!C50</f>
        <v>D12</v>
      </c>
      <c r="M54" s="37" t="str">
        <f>Results!B50</f>
        <v>MLH1</v>
      </c>
      <c r="N54" s="70" t="e">
        <f>LOG(Results!H50,2)</f>
        <v>#DIV/0!</v>
      </c>
      <c r="O54" s="71" t="str">
        <f>Results!I50</f>
        <v>N/A</v>
      </c>
      <c r="P54" s="66"/>
      <c r="Q54" s="66"/>
      <c r="R54" s="66"/>
      <c r="S54" s="66"/>
    </row>
    <row r="55" spans="11:19" ht="15" customHeight="1">
      <c r="K55" s="72"/>
      <c r="L55" s="37" t="str">
        <f>Results!C51</f>
        <v>E01</v>
      </c>
      <c r="M55" s="37" t="str">
        <f>Results!B51</f>
        <v>ERCC6</v>
      </c>
      <c r="N55" s="70" t="e">
        <f>LOG(Results!H51,2)</f>
        <v>#DIV/0!</v>
      </c>
      <c r="O55" s="71" t="str">
        <f>Results!I51</f>
        <v>N/A</v>
      </c>
      <c r="P55" s="66"/>
      <c r="Q55" s="66"/>
      <c r="R55" s="66"/>
      <c r="S55" s="66"/>
    </row>
    <row r="56" spans="11:19" ht="15" customHeight="1">
      <c r="K56" s="72"/>
      <c r="L56" s="37" t="str">
        <f>Results!C52</f>
        <v>E02</v>
      </c>
      <c r="M56" s="37" t="str">
        <f>Results!B52</f>
        <v>DRD2</v>
      </c>
      <c r="N56" s="70" t="e">
        <f>LOG(Results!H52,2)</f>
        <v>#DIV/0!</v>
      </c>
      <c r="O56" s="71" t="str">
        <f>Results!I52</f>
        <v>N/A</v>
      </c>
      <c r="P56" s="66"/>
      <c r="Q56" s="66"/>
      <c r="R56" s="66"/>
      <c r="S56" s="66"/>
    </row>
    <row r="57" spans="11:19" ht="15" customHeight="1">
      <c r="K57" s="72"/>
      <c r="L57" s="37" t="str">
        <f>Results!C53</f>
        <v>E03</v>
      </c>
      <c r="M57" s="37" t="str">
        <f>Results!B53</f>
        <v>TYMS</v>
      </c>
      <c r="N57" s="70" t="e">
        <f>LOG(Results!H53,2)</f>
        <v>#DIV/0!</v>
      </c>
      <c r="O57" s="71" t="str">
        <f>Results!I53</f>
        <v>N/A</v>
      </c>
      <c r="P57" s="66"/>
      <c r="Q57" s="66"/>
      <c r="R57" s="66"/>
      <c r="S57" s="66"/>
    </row>
    <row r="58" spans="11:19" ht="15" customHeight="1">
      <c r="K58" s="72"/>
      <c r="L58" s="37" t="str">
        <f>Results!C54</f>
        <v>E04</v>
      </c>
      <c r="M58" s="37" t="str">
        <f>Results!B54</f>
        <v>SULT1A1</v>
      </c>
      <c r="N58" s="70" t="e">
        <f>LOG(Results!H54,2)</f>
        <v>#DIV/0!</v>
      </c>
      <c r="O58" s="71" t="str">
        <f>Results!I54</f>
        <v>N/A</v>
      </c>
      <c r="P58" s="66"/>
      <c r="Q58" s="66"/>
      <c r="R58" s="66"/>
      <c r="S58" s="66"/>
    </row>
    <row r="59" spans="11:19" ht="15" customHeight="1">
      <c r="K59" s="72"/>
      <c r="L59" s="37" t="str">
        <f>Results!C55</f>
        <v>E05</v>
      </c>
      <c r="M59" s="37" t="str">
        <f>Results!B55</f>
        <v>BRCA2</v>
      </c>
      <c r="N59" s="70" t="e">
        <f>LOG(Results!H55,2)</f>
        <v>#DIV/0!</v>
      </c>
      <c r="O59" s="71" t="str">
        <f>Results!I55</f>
        <v>N/A</v>
      </c>
      <c r="P59" s="66"/>
      <c r="Q59" s="66"/>
      <c r="R59" s="66"/>
      <c r="S59" s="66"/>
    </row>
    <row r="60" spans="11:19" ht="15" customHeight="1">
      <c r="K60" s="72"/>
      <c r="L60" s="37" t="str">
        <f>Results!C56</f>
        <v>E06</v>
      </c>
      <c r="M60" s="37" t="str">
        <f>Results!B56</f>
        <v>PPARG</v>
      </c>
      <c r="N60" s="70" t="e">
        <f>LOG(Results!H56,2)</f>
        <v>#DIV/0!</v>
      </c>
      <c r="O60" s="71" t="str">
        <f>Results!I56</f>
        <v>N/A</v>
      </c>
      <c r="P60" s="66"/>
      <c r="Q60" s="66"/>
      <c r="R60" s="66"/>
      <c r="S60" s="66"/>
    </row>
    <row r="61" spans="11:19" ht="15" customHeight="1">
      <c r="K61" s="72"/>
      <c r="L61" s="37" t="str">
        <f>Results!C57</f>
        <v>E07</v>
      </c>
      <c r="M61" s="37" t="str">
        <f>Results!B57</f>
        <v>MMP9</v>
      </c>
      <c r="N61" s="70" t="e">
        <f>LOG(Results!H57,2)</f>
        <v>#DIV/0!</v>
      </c>
      <c r="O61" s="71" t="str">
        <f>Results!I57</f>
        <v>N/A</v>
      </c>
      <c r="P61" s="66"/>
      <c r="Q61" s="66"/>
      <c r="R61" s="66"/>
      <c r="S61" s="66"/>
    </row>
    <row r="62" spans="11:19" ht="15" customHeight="1">
      <c r="K62" s="72"/>
      <c r="L62" s="37" t="str">
        <f>Results!C58</f>
        <v>E08</v>
      </c>
      <c r="M62" s="37" t="str">
        <f>Results!B58</f>
        <v>MMP2</v>
      </c>
      <c r="N62" s="70" t="e">
        <f>LOG(Results!H58,2)</f>
        <v>#DIV/0!</v>
      </c>
      <c r="O62" s="71" t="str">
        <f>Results!I58</f>
        <v>N/A</v>
      </c>
      <c r="P62" s="66"/>
      <c r="Q62" s="66"/>
      <c r="R62" s="66"/>
      <c r="S62" s="66"/>
    </row>
    <row r="63" spans="11:19" ht="15" customHeight="1">
      <c r="K63" s="72"/>
      <c r="L63" s="37" t="str">
        <f>Results!C59</f>
        <v>E09</v>
      </c>
      <c r="M63" s="37" t="str">
        <f>Results!B59</f>
        <v>LIG1</v>
      </c>
      <c r="N63" s="70" t="e">
        <f>LOG(Results!H59,2)</f>
        <v>#DIV/0!</v>
      </c>
      <c r="O63" s="71" t="str">
        <f>Results!I59</f>
        <v>N/A</v>
      </c>
      <c r="P63" s="66"/>
      <c r="Q63" s="66"/>
      <c r="R63" s="66"/>
      <c r="S63" s="66"/>
    </row>
    <row r="64" spans="11:19" ht="15" customHeight="1">
      <c r="K64" s="72"/>
      <c r="L64" s="37" t="str">
        <f>Results!C60</f>
        <v>E10</v>
      </c>
      <c r="M64" s="37" t="str">
        <f>Results!B60</f>
        <v>IL13</v>
      </c>
      <c r="N64" s="70" t="e">
        <f>LOG(Results!H60,2)</f>
        <v>#DIV/0!</v>
      </c>
      <c r="O64" s="71" t="str">
        <f>Results!I60</f>
        <v>N/A</v>
      </c>
      <c r="P64" s="66"/>
      <c r="Q64" s="66"/>
      <c r="R64" s="66"/>
      <c r="S64" s="66"/>
    </row>
    <row r="65" spans="11:19" ht="15" customHeight="1">
      <c r="K65" s="72"/>
      <c r="L65" s="37" t="str">
        <f>Results!C61</f>
        <v>E11</v>
      </c>
      <c r="M65" s="37" t="str">
        <f>Results!B61</f>
        <v>IL1RN</v>
      </c>
      <c r="N65" s="70" t="e">
        <f>LOG(Results!H61,2)</f>
        <v>#DIV/0!</v>
      </c>
      <c r="O65" s="71" t="str">
        <f>Results!I61</f>
        <v>N/A</v>
      </c>
      <c r="P65" s="66"/>
      <c r="Q65" s="66"/>
      <c r="R65" s="66"/>
      <c r="S65" s="66"/>
    </row>
    <row r="66" spans="11:19" ht="15" customHeight="1">
      <c r="K66" s="72"/>
      <c r="L66" s="37" t="str">
        <f>Results!C62</f>
        <v>E12</v>
      </c>
      <c r="M66" s="37" t="str">
        <f>Results!B62</f>
        <v>IL1A</v>
      </c>
      <c r="N66" s="70" t="e">
        <f>LOG(Results!H62,2)</f>
        <v>#DIV/0!</v>
      </c>
      <c r="O66" s="71" t="str">
        <f>Results!I62</f>
        <v>N/A</v>
      </c>
      <c r="P66" s="66"/>
      <c r="Q66" s="66"/>
      <c r="R66" s="66"/>
      <c r="S66" s="66"/>
    </row>
    <row r="67" spans="11:19" ht="15" customHeight="1">
      <c r="K67" s="72"/>
      <c r="L67" s="37" t="str">
        <f>Results!C63</f>
        <v>F01</v>
      </c>
      <c r="M67" s="37" t="str">
        <f>Results!B63</f>
        <v>PARP1</v>
      </c>
      <c r="N67" s="70" t="e">
        <f>LOG(Results!H63,2)</f>
        <v>#DIV/0!</v>
      </c>
      <c r="O67" s="71" t="str">
        <f>Results!I63</f>
        <v>N/A</v>
      </c>
      <c r="P67" s="66"/>
      <c r="Q67" s="66"/>
      <c r="R67" s="66"/>
      <c r="S67" s="66"/>
    </row>
    <row r="68" spans="11:19" ht="15" customHeight="1">
      <c r="K68" s="72"/>
      <c r="L68" s="37" t="str">
        <f>Results!C64</f>
        <v>F02</v>
      </c>
      <c r="M68" s="37" t="str">
        <f>Results!B64</f>
        <v>COMT</v>
      </c>
      <c r="N68" s="70" t="e">
        <f>LOG(Results!H64,2)</f>
        <v>#DIV/0!</v>
      </c>
      <c r="O68" s="71" t="str">
        <f>Results!I64</f>
        <v>N/A</v>
      </c>
      <c r="P68" s="66"/>
      <c r="Q68" s="66"/>
      <c r="R68" s="66"/>
      <c r="S68" s="66"/>
    </row>
    <row r="69" spans="11:19" ht="15" customHeight="1">
      <c r="K69" s="72"/>
      <c r="L69" s="37" t="str">
        <f>Results!C65</f>
        <v>F03</v>
      </c>
      <c r="M69" s="37" t="str">
        <f>Results!B65</f>
        <v>EXO1</v>
      </c>
      <c r="N69" s="70" t="e">
        <f>LOG(Results!H65,2)</f>
        <v>#DIV/0!</v>
      </c>
      <c r="O69" s="71" t="str">
        <f>Results!I65</f>
        <v>N/A</v>
      </c>
      <c r="P69" s="66"/>
      <c r="Q69" s="66"/>
      <c r="R69" s="66"/>
      <c r="S69" s="66"/>
    </row>
    <row r="70" spans="11:19" ht="15" customHeight="1">
      <c r="K70" s="72"/>
      <c r="L70" s="37" t="str">
        <f>Results!C66</f>
        <v>F04</v>
      </c>
      <c r="M70" s="37" t="str">
        <f>Results!B66</f>
        <v>NAT1</v>
      </c>
      <c r="N70" s="70" t="e">
        <f>LOG(Results!H66,2)</f>
        <v>#DIV/0!</v>
      </c>
      <c r="O70" s="71" t="str">
        <f>Results!I66</f>
        <v>N/A</v>
      </c>
      <c r="P70" s="66"/>
      <c r="Q70" s="66"/>
      <c r="R70" s="66"/>
      <c r="S70" s="66"/>
    </row>
    <row r="71" spans="11:19" ht="15" customHeight="1">
      <c r="K71" s="72"/>
      <c r="L71" s="37" t="str">
        <f>Results!C67</f>
        <v>F05</v>
      </c>
      <c r="M71" s="37" t="str">
        <f>Results!B67</f>
        <v>BAT3</v>
      </c>
      <c r="N71" s="70" t="e">
        <f>LOG(Results!H67,2)</f>
        <v>#DIV/0!</v>
      </c>
      <c r="O71" s="71" t="str">
        <f>Results!I67</f>
        <v>N/A</v>
      </c>
      <c r="P71" s="66"/>
      <c r="Q71" s="66"/>
      <c r="R71" s="66"/>
      <c r="S71" s="66"/>
    </row>
    <row r="72" spans="11:19" ht="15" customHeight="1">
      <c r="K72" s="72"/>
      <c r="L72" s="37" t="str">
        <f>Results!C68</f>
        <v>F06</v>
      </c>
      <c r="M72" s="37" t="str">
        <f>Results!B68</f>
        <v>CASP8</v>
      </c>
      <c r="N72" s="70" t="e">
        <f>LOG(Results!H68,2)</f>
        <v>#DIV/0!</v>
      </c>
      <c r="O72" s="71" t="str">
        <f>Results!I68</f>
        <v>N/A</v>
      </c>
      <c r="P72" s="66"/>
      <c r="Q72" s="66"/>
      <c r="R72" s="66"/>
      <c r="S72" s="66"/>
    </row>
    <row r="73" spans="11:19" ht="15" customHeight="1">
      <c r="K73" s="72"/>
      <c r="L73" s="37" t="str">
        <f>Results!C69</f>
        <v>F07</v>
      </c>
      <c r="M73" s="37" t="str">
        <f>Results!B69</f>
        <v>XRCC4</v>
      </c>
      <c r="N73" s="70" t="e">
        <f>LOG(Results!H69,2)</f>
        <v>#DIV/0!</v>
      </c>
      <c r="O73" s="71" t="str">
        <f>Results!I69</f>
        <v>N/A</v>
      </c>
      <c r="P73" s="66"/>
      <c r="Q73" s="66"/>
      <c r="R73" s="66"/>
      <c r="S73" s="66"/>
    </row>
    <row r="74" spans="11:19" ht="15" customHeight="1">
      <c r="K74" s="72"/>
      <c r="L74" s="37" t="str">
        <f>Results!C70</f>
        <v>F08</v>
      </c>
      <c r="M74" s="37" t="str">
        <f>Results!B70</f>
        <v>BRAF</v>
      </c>
      <c r="N74" s="70" t="e">
        <f>LOG(Results!H70,2)</f>
        <v>#DIV/0!</v>
      </c>
      <c r="O74" s="71" t="str">
        <f>Results!I70</f>
        <v>N/A</v>
      </c>
      <c r="P74" s="66"/>
      <c r="Q74" s="66"/>
      <c r="R74" s="66"/>
      <c r="S74" s="66"/>
    </row>
    <row r="75" spans="11:19" ht="15" customHeight="1">
      <c r="K75" s="72"/>
      <c r="L75" s="37" t="str">
        <f>Results!C71</f>
        <v>F09</v>
      </c>
      <c r="M75" s="37" t="str">
        <f>Results!B71</f>
        <v>SLC19A1</v>
      </c>
      <c r="N75" s="70" t="e">
        <f>LOG(Results!H71,2)</f>
        <v>#DIV/0!</v>
      </c>
      <c r="O75" s="71" t="str">
        <f>Results!I71</f>
        <v>N/A</v>
      </c>
      <c r="P75" s="66"/>
      <c r="Q75" s="66"/>
      <c r="R75" s="66"/>
      <c r="S75" s="66"/>
    </row>
    <row r="76" spans="11:19" ht="15" customHeight="1">
      <c r="K76" s="72"/>
      <c r="L76" s="37" t="str">
        <f>Results!C72</f>
        <v>F10</v>
      </c>
      <c r="M76" s="37" t="str">
        <f>Results!B72</f>
        <v>PTEN</v>
      </c>
      <c r="N76" s="70" t="e">
        <f>LOG(Results!H72,2)</f>
        <v>#DIV/0!</v>
      </c>
      <c r="O76" s="71" t="str">
        <f>Results!I72</f>
        <v>N/A</v>
      </c>
      <c r="P76" s="66"/>
      <c r="Q76" s="66"/>
      <c r="R76" s="66"/>
      <c r="S76" s="66"/>
    </row>
    <row r="77" spans="11:19" ht="15" customHeight="1">
      <c r="K77" s="72"/>
      <c r="L77" s="37" t="str">
        <f>Results!C73</f>
        <v>F11</v>
      </c>
      <c r="M77" s="37" t="str">
        <f>Results!B73</f>
        <v>PSMA4</v>
      </c>
      <c r="N77" s="70" t="e">
        <f>LOG(Results!H73,2)</f>
        <v>#DIV/0!</v>
      </c>
      <c r="O77" s="71" t="str">
        <f>Results!I73</f>
        <v>N/A</v>
      </c>
      <c r="P77" s="66"/>
      <c r="Q77" s="66"/>
      <c r="R77" s="66"/>
      <c r="S77" s="66"/>
    </row>
    <row r="78" spans="11:19" ht="15" customHeight="1">
      <c r="K78" s="72"/>
      <c r="L78" s="37" t="str">
        <f>Results!C74</f>
        <v>F12</v>
      </c>
      <c r="M78" s="37" t="str">
        <f>Results!B74</f>
        <v>MTRR</v>
      </c>
      <c r="N78" s="70" t="e">
        <f>LOG(Results!H74,2)</f>
        <v>#DIV/0!</v>
      </c>
      <c r="O78" s="71" t="str">
        <f>Results!I74</f>
        <v>N/A</v>
      </c>
      <c r="P78" s="66"/>
      <c r="Q78" s="66"/>
      <c r="R78" s="66"/>
      <c r="S78" s="66"/>
    </row>
    <row r="79" spans="11:19" ht="15" customHeight="1">
      <c r="K79" s="72"/>
      <c r="L79" s="37" t="str">
        <f>Results!C75</f>
        <v>G01</v>
      </c>
      <c r="M79" s="37" t="str">
        <f>Results!B75</f>
        <v>MSH2</v>
      </c>
      <c r="N79" s="70" t="e">
        <f>LOG(Results!H75,2)</f>
        <v>#DIV/0!</v>
      </c>
      <c r="O79" s="71" t="str">
        <f>Results!I75</f>
        <v>N/A</v>
      </c>
      <c r="P79" s="66"/>
      <c r="Q79" s="66"/>
      <c r="R79" s="66"/>
      <c r="S79" s="66"/>
    </row>
    <row r="80" spans="11:19" ht="15" customHeight="1">
      <c r="K80" s="72"/>
      <c r="L80" s="37" t="str">
        <f>Results!C76</f>
        <v>G02</v>
      </c>
      <c r="M80" s="37" t="str">
        <f>Results!B76</f>
        <v>MMP12</v>
      </c>
      <c r="N80" s="70" t="e">
        <f>LOG(Results!H76,2)</f>
        <v>#DIV/0!</v>
      </c>
      <c r="O80" s="71" t="str">
        <f>Results!I76</f>
        <v>N/A</v>
      </c>
      <c r="P80" s="66"/>
      <c r="Q80" s="66"/>
      <c r="R80" s="66"/>
      <c r="S80" s="66"/>
    </row>
    <row r="81" spans="11:19" ht="15" customHeight="1">
      <c r="K81" s="72"/>
      <c r="L81" s="37" t="str">
        <f>Results!C77</f>
        <v>G03</v>
      </c>
      <c r="M81" s="37" t="str">
        <f>Results!B77</f>
        <v>MET</v>
      </c>
      <c r="N81" s="70" t="e">
        <f>LOG(Results!H77,2)</f>
        <v>#DIV/0!</v>
      </c>
      <c r="O81" s="71" t="str">
        <f>Results!I77</f>
        <v>N/A</v>
      </c>
      <c r="P81" s="66"/>
      <c r="Q81" s="66"/>
      <c r="R81" s="66"/>
      <c r="S81" s="66"/>
    </row>
    <row r="82" spans="11:19" ht="15" customHeight="1">
      <c r="K82" s="72"/>
      <c r="L82" s="37" t="str">
        <f>Results!C78</f>
        <v>G04</v>
      </c>
      <c r="M82" s="37" t="str">
        <f>Results!B78</f>
        <v>IL4</v>
      </c>
      <c r="N82" s="70" t="e">
        <f>LOG(Results!H78,2)</f>
        <v>#DIV/0!</v>
      </c>
      <c r="O82" s="71" t="str">
        <f>Results!I78</f>
        <v>N/A</v>
      </c>
      <c r="P82" s="66"/>
      <c r="Q82" s="66"/>
      <c r="R82" s="66"/>
      <c r="S82" s="66"/>
    </row>
    <row r="83" spans="11:19" ht="15" customHeight="1">
      <c r="K83" s="72"/>
      <c r="L83" s="37" t="str">
        <f>Results!C79</f>
        <v>G05</v>
      </c>
      <c r="M83" s="37" t="str">
        <f>Results!B79</f>
        <v>IGFBP3</v>
      </c>
      <c r="N83" s="70" t="e">
        <f>LOG(Results!H79,2)</f>
        <v>#DIV/0!</v>
      </c>
      <c r="O83" s="71" t="str">
        <f>Results!I79</f>
        <v>N/A</v>
      </c>
      <c r="P83" s="66"/>
      <c r="Q83" s="66"/>
      <c r="R83" s="66"/>
      <c r="S83" s="66"/>
    </row>
    <row r="84" spans="11:19" ht="15" customHeight="1">
      <c r="K84" s="72"/>
      <c r="L84" s="37" t="str">
        <f>Results!C80</f>
        <v>G06</v>
      </c>
      <c r="M84" s="37" t="str">
        <f>Results!B80</f>
        <v>HLA-A</v>
      </c>
      <c r="N84" s="70" t="e">
        <f>LOG(Results!H80,2)</f>
        <v>#DIV/0!</v>
      </c>
      <c r="O84" s="71" t="str">
        <f>Results!I80</f>
        <v>N/A</v>
      </c>
      <c r="P84" s="66"/>
      <c r="Q84" s="66"/>
      <c r="R84" s="66"/>
      <c r="S84" s="66"/>
    </row>
    <row r="85" spans="11:19" ht="15" customHeight="1">
      <c r="K85" s="72"/>
      <c r="L85" s="37" t="str">
        <f>Results!C81</f>
        <v>G07</v>
      </c>
      <c r="M85" s="37" t="str">
        <f>Results!B81</f>
        <v>ALDH2</v>
      </c>
      <c r="N85" s="70" t="e">
        <f>LOG(Results!H81,2)</f>
        <v>#DIV/0!</v>
      </c>
      <c r="O85" s="71" t="str">
        <f>Results!I81</f>
        <v>N/A</v>
      </c>
      <c r="P85" s="66"/>
      <c r="Q85" s="66"/>
      <c r="R85" s="66"/>
      <c r="S85" s="66"/>
    </row>
    <row r="86" spans="11:19" ht="15" customHeight="1">
      <c r="K86" s="72"/>
      <c r="L86" s="37" t="str">
        <f>Results!C82</f>
        <v>G08</v>
      </c>
      <c r="M86" s="37" t="str">
        <f>Results!B82</f>
        <v>AHR</v>
      </c>
      <c r="N86" s="70" t="e">
        <f>LOG(Results!H82,2)</f>
        <v>#DIV/0!</v>
      </c>
      <c r="O86" s="71" t="str">
        <f>Results!I82</f>
        <v>N/A</v>
      </c>
      <c r="P86" s="66"/>
      <c r="Q86" s="66"/>
      <c r="R86" s="66"/>
      <c r="S86" s="66"/>
    </row>
    <row r="87" spans="11:19" ht="15" customHeight="1">
      <c r="K87" s="72"/>
      <c r="L87" s="37" t="str">
        <f>Results!C83</f>
        <v>G09</v>
      </c>
      <c r="M87" s="37" t="str">
        <f>Results!B83</f>
        <v>CYP19A1</v>
      </c>
      <c r="N87" s="70" t="e">
        <f>LOG(Results!H83,2)</f>
        <v>#DIV/0!</v>
      </c>
      <c r="O87" s="71" t="str">
        <f>Results!I83</f>
        <v>N/A</v>
      </c>
      <c r="P87" s="66"/>
      <c r="Q87" s="66"/>
      <c r="R87" s="66"/>
      <c r="S87" s="66"/>
    </row>
    <row r="88" spans="11:19" ht="15" customHeight="1">
      <c r="K88" s="72"/>
      <c r="L88" s="37" t="str">
        <f>Results!C84</f>
        <v>G10</v>
      </c>
      <c r="M88" s="37" t="str">
        <f>Results!B84</f>
        <v>CYP17A1</v>
      </c>
      <c r="N88" s="70" t="e">
        <f>LOG(Results!H84,2)</f>
        <v>#DIV/0!</v>
      </c>
      <c r="O88" s="71" t="str">
        <f>Results!I84</f>
        <v>N/A</v>
      </c>
      <c r="P88" s="66"/>
      <c r="Q88" s="66"/>
      <c r="R88" s="66"/>
      <c r="S88" s="66"/>
    </row>
    <row r="89" spans="11:19" ht="15" customHeight="1">
      <c r="K89" s="72"/>
      <c r="L89" s="37" t="str">
        <f>Results!C85</f>
        <v>G11</v>
      </c>
      <c r="M89" s="37" t="str">
        <f>Results!B85</f>
        <v>CHRNB4</v>
      </c>
      <c r="N89" s="70" t="e">
        <f>LOG(Results!H85,2)</f>
        <v>#DIV/0!</v>
      </c>
      <c r="O89" s="71" t="str">
        <f>Results!I85</f>
        <v>N/A</v>
      </c>
      <c r="P89" s="66"/>
      <c r="Q89" s="66"/>
      <c r="R89" s="66"/>
      <c r="S89" s="66"/>
    </row>
    <row r="90" spans="11:19" ht="15" customHeight="1">
      <c r="K90" s="72"/>
      <c r="L90" s="37" t="str">
        <f>Results!C86</f>
        <v>G12</v>
      </c>
      <c r="M90" s="37" t="str">
        <f>Results!B86</f>
        <v>CHEK2</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CDKN2A</v>
      </c>
      <c r="N99" s="70" t="e">
        <f>LOG(Results!H99,2)</f>
        <v>#DIV/0!</v>
      </c>
      <c r="O99" s="71" t="str">
        <f>Results!I99</f>
        <v>N/A</v>
      </c>
    </row>
    <row r="100" spans="11:15" ht="12.75">
      <c r="K100" s="72"/>
      <c r="L100" s="37" t="str">
        <f>Results!C100</f>
        <v>A02</v>
      </c>
      <c r="M100" s="37" t="str">
        <f>Results!B100</f>
        <v>TGFBR1</v>
      </c>
      <c r="N100" s="70" t="e">
        <f>LOG(Results!H100,2)</f>
        <v>#DIV/0!</v>
      </c>
      <c r="O100" s="71" t="str">
        <f>Results!I100</f>
        <v>N/A</v>
      </c>
    </row>
    <row r="101" spans="11:15" ht="12.75">
      <c r="K101" s="72"/>
      <c r="L101" s="37" t="str">
        <f>Results!C101</f>
        <v>A03</v>
      </c>
      <c r="M101" s="37" t="str">
        <f>Results!B101</f>
        <v>CCNH</v>
      </c>
      <c r="N101" s="70" t="e">
        <f>LOG(Results!H101,2)</f>
        <v>#DIV/0!</v>
      </c>
      <c r="O101" s="71" t="str">
        <f>Results!I101</f>
        <v>N/A</v>
      </c>
    </row>
    <row r="102" spans="11:15" ht="12.75">
      <c r="K102" s="72"/>
      <c r="L102" s="37" t="str">
        <f>Results!C102</f>
        <v>A04</v>
      </c>
      <c r="M102" s="37" t="str">
        <f>Results!B102</f>
        <v>MBD4</v>
      </c>
      <c r="N102" s="70" t="e">
        <f>LOG(Results!H102,2)</f>
        <v>#DIV/0!</v>
      </c>
      <c r="O102" s="71" t="str">
        <f>Results!I102</f>
        <v>N/A</v>
      </c>
    </row>
    <row r="103" spans="11:15" ht="12.75">
      <c r="K103" s="72"/>
      <c r="L103" s="37" t="str">
        <f>Results!C103</f>
        <v>A05</v>
      </c>
      <c r="M103" s="37" t="str">
        <f>Results!B103</f>
        <v>GGH</v>
      </c>
      <c r="N103" s="70" t="e">
        <f>LOG(Results!H103,2)</f>
        <v>#DIV/0!</v>
      </c>
      <c r="O103" s="71" t="str">
        <f>Results!I103</f>
        <v>N/A</v>
      </c>
    </row>
    <row r="104" spans="11:15" ht="12.75">
      <c r="K104" s="72"/>
      <c r="L104" s="37" t="str">
        <f>Results!C104</f>
        <v>A06</v>
      </c>
      <c r="M104" s="37" t="str">
        <f>Results!B104</f>
        <v>TNFRSF10A</v>
      </c>
      <c r="N104" s="70" t="e">
        <f>LOG(Results!H104,2)</f>
        <v>#DIV/0!</v>
      </c>
      <c r="O104" s="71" t="str">
        <f>Results!I104</f>
        <v>N/A</v>
      </c>
    </row>
    <row r="105" spans="11:15" ht="12.75">
      <c r="K105" s="72"/>
      <c r="L105" s="37" t="str">
        <f>Results!C105</f>
        <v>A07</v>
      </c>
      <c r="M105" s="37" t="str">
        <f>Results!B105</f>
        <v>CBS</v>
      </c>
      <c r="N105" s="70" t="e">
        <f>LOG(Results!H105,2)</f>
        <v>#DIV/0!</v>
      </c>
      <c r="O105" s="71" t="str">
        <f>Results!I105</f>
        <v>N/A</v>
      </c>
    </row>
    <row r="106" spans="11:15" ht="12.75">
      <c r="K106" s="72"/>
      <c r="L106" s="37" t="str">
        <f>Results!C106</f>
        <v>A08</v>
      </c>
      <c r="M106" s="37" t="str">
        <f>Results!B106</f>
        <v>AKR1C3</v>
      </c>
      <c r="N106" s="70" t="e">
        <f>LOG(Results!H106,2)</f>
        <v>#DIV/0!</v>
      </c>
      <c r="O106" s="71" t="str">
        <f>Results!I106</f>
        <v>N/A</v>
      </c>
    </row>
    <row r="107" spans="11:15" ht="12.75">
      <c r="K107" s="72"/>
      <c r="L107" s="37" t="str">
        <f>Results!C107</f>
        <v>A09</v>
      </c>
      <c r="M107" s="37" t="str">
        <f>Results!B107</f>
        <v>CASP3</v>
      </c>
      <c r="N107" s="70" t="e">
        <f>LOG(Results!H107,2)</f>
        <v>#DIV/0!</v>
      </c>
      <c r="O107" s="71" t="str">
        <f>Results!I107</f>
        <v>N/A</v>
      </c>
    </row>
    <row r="108" spans="11:15" ht="12.75">
      <c r="K108" s="72"/>
      <c r="L108" s="37" t="str">
        <f>Results!C108</f>
        <v>A10</v>
      </c>
      <c r="M108" s="37" t="str">
        <f>Results!B108</f>
        <v>VDR</v>
      </c>
      <c r="N108" s="70" t="e">
        <f>LOG(Results!H108,2)</f>
        <v>#DIV/0!</v>
      </c>
      <c r="O108" s="71" t="str">
        <f>Results!I108</f>
        <v>N/A</v>
      </c>
    </row>
    <row r="109" spans="11:15" ht="12.75">
      <c r="K109" s="72"/>
      <c r="L109" s="37" t="str">
        <f>Results!C109</f>
        <v>A11</v>
      </c>
      <c r="M109" s="37" t="str">
        <f>Results!B109</f>
        <v>RAD23B</v>
      </c>
      <c r="N109" s="70" t="e">
        <f>LOG(Results!H109,2)</f>
        <v>#DIV/0!</v>
      </c>
      <c r="O109" s="71" t="str">
        <f>Results!I109</f>
        <v>N/A</v>
      </c>
    </row>
    <row r="110" spans="11:15" ht="12.75">
      <c r="K110" s="72"/>
      <c r="L110" s="37" t="str">
        <f>Results!C110</f>
        <v>A12</v>
      </c>
      <c r="M110" s="37" t="str">
        <f>Results!B110</f>
        <v>SERPINA1</v>
      </c>
      <c r="N110" s="70" t="e">
        <f>LOG(Results!H110,2)</f>
        <v>#DIV/0!</v>
      </c>
      <c r="O110" s="71" t="str">
        <f>Results!I110</f>
        <v>N/A</v>
      </c>
    </row>
    <row r="111" spans="11:15" ht="12.75">
      <c r="K111" s="72"/>
      <c r="L111" s="37" t="str">
        <f>Results!C111</f>
        <v>B01</v>
      </c>
      <c r="M111" s="37" t="str">
        <f>Results!B111</f>
        <v>MTR</v>
      </c>
      <c r="N111" s="70" t="e">
        <f>LOG(Results!H111,2)</f>
        <v>#DIV/0!</v>
      </c>
      <c r="O111" s="71" t="str">
        <f>Results!I111</f>
        <v>N/A</v>
      </c>
    </row>
    <row r="112" spans="11:15" ht="12.75">
      <c r="K112" s="72"/>
      <c r="L112" s="37" t="str">
        <f>Results!C112</f>
        <v>B02</v>
      </c>
      <c r="M112" s="37" t="str">
        <f>Results!B112</f>
        <v>LIG3</v>
      </c>
      <c r="N112" s="70" t="e">
        <f>LOG(Results!H112,2)</f>
        <v>#DIV/0!</v>
      </c>
      <c r="O112" s="71" t="str">
        <f>Results!I112</f>
        <v>N/A</v>
      </c>
    </row>
    <row r="113" spans="11:15" ht="12.75">
      <c r="K113" s="72"/>
      <c r="L113" s="37" t="str">
        <f>Results!C113</f>
        <v>B03</v>
      </c>
      <c r="M113" s="37" t="str">
        <f>Results!B113</f>
        <v>IL12B</v>
      </c>
      <c r="N113" s="70" t="e">
        <f>LOG(Results!H113,2)</f>
        <v>#DIV/0!</v>
      </c>
      <c r="O113" s="71" t="str">
        <f>Results!I113</f>
        <v>N/A</v>
      </c>
    </row>
    <row r="114" spans="11:15" ht="12.75">
      <c r="K114" s="72"/>
      <c r="L114" s="37" t="str">
        <f>Results!C114</f>
        <v>B04</v>
      </c>
      <c r="M114" s="37" t="str">
        <f>Results!B114</f>
        <v>IL12A</v>
      </c>
      <c r="N114" s="70" t="e">
        <f>LOG(Results!H114,2)</f>
        <v>#DIV/0!</v>
      </c>
      <c r="O114" s="71" t="str">
        <f>Results!I114</f>
        <v>N/A</v>
      </c>
    </row>
    <row r="115" spans="11:15" ht="12.75">
      <c r="K115" s="72"/>
      <c r="L115" s="37" t="str">
        <f>Results!C115</f>
        <v>B05</v>
      </c>
      <c r="M115" s="37" t="str">
        <f>Results!B115</f>
        <v>IL8RA</v>
      </c>
      <c r="N115" s="70" t="e">
        <f>LOG(Results!H115,2)</f>
        <v>#DIV/0!</v>
      </c>
      <c r="O115" s="71" t="str">
        <f>Results!I115</f>
        <v>N/A</v>
      </c>
    </row>
    <row r="116" spans="11:15" ht="12.75">
      <c r="K116" s="72"/>
      <c r="L116" s="37" t="str">
        <f>Results!C116</f>
        <v>B06</v>
      </c>
      <c r="M116" s="37" t="str">
        <f>Results!B116</f>
        <v>IL6R</v>
      </c>
      <c r="N116" s="70" t="e">
        <f>LOG(Results!H116,2)</f>
        <v>#DIV/0!</v>
      </c>
      <c r="O116" s="71" t="str">
        <f>Results!I116</f>
        <v>N/A</v>
      </c>
    </row>
    <row r="117" spans="11:15" ht="12.75">
      <c r="K117" s="72"/>
      <c r="L117" s="37" t="str">
        <f>Results!C117</f>
        <v>B07</v>
      </c>
      <c r="M117" s="37" t="str">
        <f>Results!B117</f>
        <v>IL4R</v>
      </c>
      <c r="N117" s="70" t="e">
        <f>LOG(Results!H117,2)</f>
        <v>#DIV/0!</v>
      </c>
      <c r="O117" s="71" t="str">
        <f>Results!I117</f>
        <v>N/A</v>
      </c>
    </row>
    <row r="118" spans="11:15" ht="12.75">
      <c r="K118" s="72"/>
      <c r="L118" s="37" t="str">
        <f>Results!C118</f>
        <v>B08</v>
      </c>
      <c r="M118" s="37" t="str">
        <f>Results!B118</f>
        <v>IL2</v>
      </c>
      <c r="N118" s="70" t="e">
        <f>LOG(Results!H118,2)</f>
        <v>#DIV/0!</v>
      </c>
      <c r="O118" s="71" t="str">
        <f>Results!I118</f>
        <v>N/A</v>
      </c>
    </row>
    <row r="119" spans="11:15" ht="12.75">
      <c r="K119" s="72"/>
      <c r="L119" s="37" t="str">
        <f>Results!C119</f>
        <v>B09</v>
      </c>
      <c r="M119" s="37" t="str">
        <f>Results!B119</f>
        <v>IFNAR2</v>
      </c>
      <c r="N119" s="70" t="e">
        <f>LOG(Results!H119,2)</f>
        <v>#DIV/0!</v>
      </c>
      <c r="O119" s="71" t="str">
        <f>Results!I119</f>
        <v>N/A</v>
      </c>
    </row>
    <row r="120" spans="11:15" ht="12.75">
      <c r="K120" s="72"/>
      <c r="L120" s="37" t="str">
        <f>Results!C120</f>
        <v>B10</v>
      </c>
      <c r="M120" s="37" t="str">
        <f>Results!B120</f>
        <v>GSTA4</v>
      </c>
      <c r="N120" s="70" t="e">
        <f>LOG(Results!H120,2)</f>
        <v>#DIV/0!</v>
      </c>
      <c r="O120" s="71" t="str">
        <f>Results!I120</f>
        <v>N/A</v>
      </c>
    </row>
    <row r="121" spans="11:15" ht="12.75">
      <c r="K121" s="72"/>
      <c r="L121" s="37" t="str">
        <f>Results!C121</f>
        <v>B11</v>
      </c>
      <c r="M121" s="37" t="str">
        <f>Results!B121</f>
        <v>AKT1</v>
      </c>
      <c r="N121" s="70" t="e">
        <f>LOG(Results!H121,2)</f>
        <v>#DIV/0!</v>
      </c>
      <c r="O121" s="71" t="str">
        <f>Results!I121</f>
        <v>N/A</v>
      </c>
    </row>
    <row r="122" spans="11:15" ht="12.75">
      <c r="K122" s="72"/>
      <c r="L122" s="37" t="str">
        <f>Results!C122</f>
        <v>B12</v>
      </c>
      <c r="M122" s="37" t="str">
        <f>Results!B122</f>
        <v>ACE</v>
      </c>
      <c r="N122" s="70" t="e">
        <f>LOG(Results!H122,2)</f>
        <v>#DIV/0!</v>
      </c>
      <c r="O122" s="71" t="str">
        <f>Results!I122</f>
        <v>N/A</v>
      </c>
    </row>
    <row r="123" spans="11:15" ht="12.75">
      <c r="K123" s="72"/>
      <c r="L123" s="37" t="str">
        <f>Results!C123</f>
        <v>C01</v>
      </c>
      <c r="M123" s="37" t="str">
        <f>Results!B123</f>
        <v>CYP2C9</v>
      </c>
      <c r="N123" s="70" t="e">
        <f>LOG(Results!H123,2)</f>
        <v>#DIV/0!</v>
      </c>
      <c r="O123" s="71" t="str">
        <f>Results!I123</f>
        <v>N/A</v>
      </c>
    </row>
    <row r="124" spans="11:15" ht="12.75">
      <c r="K124" s="72"/>
      <c r="L124" s="37" t="str">
        <f>Results!C124</f>
        <v>C02</v>
      </c>
      <c r="M124" s="37" t="str">
        <f>Results!B124</f>
        <v>LOC123688</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HLA-DRB1</v>
      </c>
      <c r="N127" s="70" t="e">
        <f>LOG(Results!H127,2)</f>
        <v>#DIV/0!</v>
      </c>
      <c r="O127" s="71" t="str">
        <f>Results!I127</f>
        <v>N/A</v>
      </c>
    </row>
    <row r="128" spans="11:15" ht="12.75">
      <c r="K128" s="72"/>
      <c r="L128" s="37" t="str">
        <f>Results!C128</f>
        <v>C06</v>
      </c>
      <c r="M128" s="37" t="str">
        <f>Results!B128</f>
        <v>CDA</v>
      </c>
      <c r="N128" s="70" t="e">
        <f>LOG(Results!H128,2)</f>
        <v>#DIV/0!</v>
      </c>
      <c r="O128" s="71" t="str">
        <f>Results!I128</f>
        <v>N/A</v>
      </c>
    </row>
    <row r="129" spans="11:15" ht="12.75">
      <c r="K129" s="72"/>
      <c r="L129" s="37" t="str">
        <f>Results!C129</f>
        <v>C07</v>
      </c>
      <c r="M129" s="37" t="str">
        <f>Results!B129</f>
        <v>XRCC5</v>
      </c>
      <c r="N129" s="70" t="e">
        <f>LOG(Results!H129,2)</f>
        <v>#DIV/0!</v>
      </c>
      <c r="O129" s="71" t="str">
        <f>Results!I129</f>
        <v>N/A</v>
      </c>
    </row>
    <row r="130" spans="11:15" ht="12.75">
      <c r="K130" s="72"/>
      <c r="L130" s="37" t="str">
        <f>Results!C130</f>
        <v>C08</v>
      </c>
      <c r="M130" s="37" t="str">
        <f>Results!B130</f>
        <v>BCR</v>
      </c>
      <c r="N130" s="70" t="e">
        <f>LOG(Results!H130,2)</f>
        <v>#DIV/0!</v>
      </c>
      <c r="O130" s="71" t="str">
        <f>Results!I130</f>
        <v>N/A</v>
      </c>
    </row>
    <row r="131" spans="11:15" ht="12.75">
      <c r="K131" s="72"/>
      <c r="L131" s="37" t="str">
        <f>Results!C131</f>
        <v>C09</v>
      </c>
      <c r="M131" s="37" t="str">
        <f>Results!B131</f>
        <v>POLB</v>
      </c>
      <c r="N131" s="70" t="e">
        <f>LOG(Results!H131,2)</f>
        <v>#DIV/0!</v>
      </c>
      <c r="O131" s="71" t="str">
        <f>Results!I131</f>
        <v>N/A</v>
      </c>
    </row>
    <row r="132" spans="11:15" ht="12.75">
      <c r="K132" s="72"/>
      <c r="L132" s="37" t="str">
        <f>Results!C132</f>
        <v>C10</v>
      </c>
      <c r="M132" s="37" t="str">
        <f>Results!B132</f>
        <v>PCNA</v>
      </c>
      <c r="N132" s="70" t="e">
        <f>LOG(Results!H132,2)</f>
        <v>#DIV/0!</v>
      </c>
      <c r="O132" s="71" t="str">
        <f>Results!I132</f>
        <v>N/A</v>
      </c>
    </row>
    <row r="133" spans="11:15" ht="12.75">
      <c r="K133" s="72"/>
      <c r="L133" s="37" t="str">
        <f>Results!C133</f>
        <v>C11</v>
      </c>
      <c r="M133" s="37" t="str">
        <f>Results!B133</f>
        <v>LIG4</v>
      </c>
      <c r="N133" s="70" t="e">
        <f>LOG(Results!H133,2)</f>
        <v>#DIV/0!</v>
      </c>
      <c r="O133" s="71" t="str">
        <f>Results!I133</f>
        <v>N/A</v>
      </c>
    </row>
    <row r="134" spans="11:15" ht="12.75">
      <c r="K134" s="72"/>
      <c r="L134" s="37" t="str">
        <f>Results!C134</f>
        <v>C12</v>
      </c>
      <c r="M134" s="37" t="str">
        <f>Results!B134</f>
        <v>IFNGR2</v>
      </c>
      <c r="N134" s="70" t="e">
        <f>LOG(Results!H134,2)</f>
        <v>#DIV/0!</v>
      </c>
      <c r="O134" s="71" t="str">
        <f>Results!I134</f>
        <v>N/A</v>
      </c>
    </row>
    <row r="135" spans="11:15" ht="12.75">
      <c r="K135" s="72"/>
      <c r="L135" s="37" t="str">
        <f>Results!C135</f>
        <v>D01</v>
      </c>
      <c r="M135" s="37" t="str">
        <f>Results!B135</f>
        <v>HSD17B1</v>
      </c>
      <c r="N135" s="70" t="e">
        <f>LOG(Results!H135,2)</f>
        <v>#DIV/0!</v>
      </c>
      <c r="O135" s="71" t="str">
        <f>Results!I135</f>
        <v>N/A</v>
      </c>
    </row>
    <row r="136" spans="11:15" ht="12.75">
      <c r="K136" s="72"/>
      <c r="L136" s="37" t="str">
        <f>Results!C136</f>
        <v>D02</v>
      </c>
      <c r="M136" s="37" t="str">
        <f>Results!B136</f>
        <v>RGS17</v>
      </c>
      <c r="N136" s="70" t="e">
        <f>LOG(Results!H136,2)</f>
        <v>#DIV/0!</v>
      </c>
      <c r="O136" s="71" t="str">
        <f>Results!I136</f>
        <v>N/A</v>
      </c>
    </row>
    <row r="137" spans="11:15" ht="12.75">
      <c r="K137" s="72"/>
      <c r="L137" s="37" t="str">
        <f>Results!C137</f>
        <v>D03</v>
      </c>
      <c r="M137" s="37" t="str">
        <f>Results!B137</f>
        <v>FGFR4</v>
      </c>
      <c r="N137" s="70" t="e">
        <f>LOG(Results!H137,2)</f>
        <v>#DIV/0!</v>
      </c>
      <c r="O137" s="71" t="str">
        <f>Results!I137</f>
        <v>N/A</v>
      </c>
    </row>
    <row r="138" spans="11:15" ht="12.75">
      <c r="K138" s="72"/>
      <c r="L138" s="37" t="str">
        <f>Results!C138</f>
        <v>D04</v>
      </c>
      <c r="M138" s="37" t="str">
        <f>Results!B138</f>
        <v>ESR1</v>
      </c>
      <c r="N138" s="70" t="e">
        <f>LOG(Results!H138,2)</f>
        <v>#DIV/0!</v>
      </c>
      <c r="O138" s="71" t="str">
        <f>Results!I138</f>
        <v>N/A</v>
      </c>
    </row>
    <row r="139" spans="11:15" ht="12.75">
      <c r="K139" s="72"/>
      <c r="L139" s="37" t="str">
        <f>Results!C139</f>
        <v>D05</v>
      </c>
      <c r="M139" s="37" t="str">
        <f>Results!B139</f>
        <v>DRD4</v>
      </c>
      <c r="N139" s="70" t="e">
        <f>LOG(Results!H139,2)</f>
        <v>#DIV/0!</v>
      </c>
      <c r="O139" s="71" t="str">
        <f>Results!I139</f>
        <v>N/A</v>
      </c>
    </row>
    <row r="140" spans="11:15" ht="12.75">
      <c r="K140" s="72"/>
      <c r="L140" s="37" t="str">
        <f>Results!C140</f>
        <v>D06</v>
      </c>
      <c r="M140" s="37" t="str">
        <f>Results!B140</f>
        <v>CYP2A13</v>
      </c>
      <c r="N140" s="70" t="e">
        <f>LOG(Results!H140,2)</f>
        <v>#DIV/0!</v>
      </c>
      <c r="O140" s="71" t="str">
        <f>Results!I140</f>
        <v>N/A</v>
      </c>
    </row>
    <row r="141" spans="11:15" ht="12.75">
      <c r="K141" s="72"/>
      <c r="L141" s="37" t="str">
        <f>Results!C141</f>
        <v>D07</v>
      </c>
      <c r="M141" s="37" t="str">
        <f>Results!B141</f>
        <v>CSF2</v>
      </c>
      <c r="N141" s="70" t="e">
        <f>LOG(Results!H141,2)</f>
        <v>#DIV/0!</v>
      </c>
      <c r="O141" s="71" t="str">
        <f>Results!I141</f>
        <v>N/A</v>
      </c>
    </row>
    <row r="142" spans="11:15" ht="12.75">
      <c r="K142" s="72"/>
      <c r="L142" s="37" t="str">
        <f>Results!C142</f>
        <v>D08</v>
      </c>
      <c r="M142" s="37" t="str">
        <f>Results!B142</f>
        <v>RASSF1</v>
      </c>
      <c r="N142" s="70" t="e">
        <f>LOG(Results!H142,2)</f>
        <v>#DIV/0!</v>
      </c>
      <c r="O142" s="71" t="str">
        <f>Results!I142</f>
        <v>N/A</v>
      </c>
    </row>
    <row r="143" spans="11:15" ht="12.75">
      <c r="K143" s="72"/>
      <c r="L143" s="37" t="str">
        <f>Results!C143</f>
        <v>D09</v>
      </c>
      <c r="M143" s="37" t="str">
        <f>Results!B143</f>
        <v>SOD3</v>
      </c>
      <c r="N143" s="70" t="e">
        <f>LOG(Results!H143,2)</f>
        <v>#DIV/0!</v>
      </c>
      <c r="O143" s="71" t="str">
        <f>Results!I143</f>
        <v>N/A</v>
      </c>
    </row>
    <row r="144" spans="11:15" ht="12.75">
      <c r="K144" s="72"/>
      <c r="L144" s="37" t="str">
        <f>Results!C144</f>
        <v>D10</v>
      </c>
      <c r="M144" s="37" t="str">
        <f>Results!B144</f>
        <v>RET</v>
      </c>
      <c r="N144" s="70" t="e">
        <f>LOG(Results!H144,2)</f>
        <v>#DIV/0!</v>
      </c>
      <c r="O144" s="71" t="str">
        <f>Results!I144</f>
        <v>N/A</v>
      </c>
    </row>
    <row r="145" spans="11:15" ht="12.75">
      <c r="K145" s="72"/>
      <c r="L145" s="37" t="str">
        <f>Results!C145</f>
        <v>D11</v>
      </c>
      <c r="M145" s="37" t="str">
        <f>Results!B145</f>
        <v>CDH1</v>
      </c>
      <c r="N145" s="70" t="e">
        <f>LOG(Results!H145,2)</f>
        <v>#DIV/0!</v>
      </c>
      <c r="O145" s="71" t="str">
        <f>Results!I145</f>
        <v>N/A</v>
      </c>
    </row>
    <row r="146" spans="11:15" ht="12.75">
      <c r="K146" s="72"/>
      <c r="L146" s="37" t="str">
        <f>Results!C146</f>
        <v>D12</v>
      </c>
      <c r="M146" s="37" t="str">
        <f>Results!B146</f>
        <v>CDC25C</v>
      </c>
      <c r="N146" s="70" t="e">
        <f>LOG(Results!H146,2)</f>
        <v>#DIV/0!</v>
      </c>
      <c r="O146" s="71" t="str">
        <f>Results!I146</f>
        <v>N/A</v>
      </c>
    </row>
    <row r="147" spans="11:15" ht="12.75">
      <c r="K147" s="72"/>
      <c r="L147" s="37" t="str">
        <f>Results!C147</f>
        <v>E01</v>
      </c>
      <c r="M147" s="37" t="str">
        <f>Results!B147</f>
        <v>RGS6</v>
      </c>
      <c r="N147" s="70" t="e">
        <f>LOG(Results!H147,2)</f>
        <v>#DIV/0!</v>
      </c>
      <c r="O147" s="71" t="str">
        <f>Results!I147</f>
        <v>N/A</v>
      </c>
    </row>
    <row r="148" spans="11:15" ht="12.75">
      <c r="K148" s="72"/>
      <c r="L148" s="37" t="str">
        <f>Results!C148</f>
        <v>E02</v>
      </c>
      <c r="M148" s="37" t="str">
        <f>Results!B148</f>
        <v>TP53I3</v>
      </c>
      <c r="N148" s="70" t="e">
        <f>LOG(Results!H148,2)</f>
        <v>#DIV/0!</v>
      </c>
      <c r="O148" s="71" t="str">
        <f>Results!I148</f>
        <v>N/A</v>
      </c>
    </row>
    <row r="149" spans="11:15" ht="12.75">
      <c r="K149" s="72"/>
      <c r="L149" s="37" t="str">
        <f>Results!C149</f>
        <v>E03</v>
      </c>
      <c r="M149" s="37" t="str">
        <f>Results!B149</f>
        <v>TNKS</v>
      </c>
      <c r="N149" s="70" t="e">
        <f>LOG(Results!H149,2)</f>
        <v>#DIV/0!</v>
      </c>
      <c r="O149" s="71" t="str">
        <f>Results!I149</f>
        <v>N/A</v>
      </c>
    </row>
    <row r="150" spans="11:15" ht="12.75">
      <c r="K150" s="72"/>
      <c r="L150" s="37" t="str">
        <f>Results!C150</f>
        <v>E04</v>
      </c>
      <c r="M150" s="37" t="str">
        <f>Results!B150</f>
        <v>CASP7</v>
      </c>
      <c r="N150" s="70" t="e">
        <f>LOG(Results!H150,2)</f>
        <v>#DIV/0!</v>
      </c>
      <c r="O150" s="71" t="str">
        <f>Results!I150</f>
        <v>N/A</v>
      </c>
    </row>
    <row r="151" spans="11:15" ht="12.75">
      <c r="K151" s="72"/>
      <c r="L151" s="37" t="str">
        <f>Results!C151</f>
        <v>E05</v>
      </c>
      <c r="M151" s="37" t="str">
        <f>Results!B151</f>
        <v>TP53BP1</v>
      </c>
      <c r="N151" s="70" t="e">
        <f>LOG(Results!H151,2)</f>
        <v>#DIV/0!</v>
      </c>
      <c r="O151" s="71" t="str">
        <f>Results!I151</f>
        <v>N/A</v>
      </c>
    </row>
    <row r="152" spans="11:15" ht="12.75">
      <c r="K152" s="72"/>
      <c r="L152" s="37" t="str">
        <f>Results!C152</f>
        <v>E06</v>
      </c>
      <c r="M152" s="37" t="str">
        <f>Results!B152</f>
        <v>TERF2</v>
      </c>
      <c r="N152" s="70" t="e">
        <f>LOG(Results!H152,2)</f>
        <v>#DIV/0!</v>
      </c>
      <c r="O152" s="71" t="str">
        <f>Results!I152</f>
        <v>N/A</v>
      </c>
    </row>
    <row r="153" spans="11:15" ht="12.75">
      <c r="K153" s="72"/>
      <c r="L153" s="37" t="str">
        <f>Results!C153</f>
        <v>E07</v>
      </c>
      <c r="M153" s="37" t="str">
        <f>Results!B153</f>
        <v>TERF1</v>
      </c>
      <c r="N153" s="70" t="e">
        <f>LOG(Results!H153,2)</f>
        <v>#DIV/0!</v>
      </c>
      <c r="O153" s="71" t="str">
        <f>Results!I153</f>
        <v>N/A</v>
      </c>
    </row>
    <row r="154" spans="11:15" ht="12.75">
      <c r="K154" s="72"/>
      <c r="L154" s="37" t="str">
        <f>Results!C154</f>
        <v>E08</v>
      </c>
      <c r="M154" s="37" t="str">
        <f>Results!B154</f>
        <v>SFTPB</v>
      </c>
      <c r="N154" s="70" t="e">
        <f>LOG(Results!H154,2)</f>
        <v>#DIV/0!</v>
      </c>
      <c r="O154" s="71" t="str">
        <f>Results!I154</f>
        <v>N/A</v>
      </c>
    </row>
    <row r="155" spans="11:15" ht="12.75">
      <c r="K155" s="72"/>
      <c r="L155" s="37" t="str">
        <f>Results!C155</f>
        <v>E09</v>
      </c>
      <c r="M155" s="37" t="str">
        <f>Results!B155</f>
        <v>NOD2</v>
      </c>
      <c r="N155" s="70" t="e">
        <f>LOG(Results!H155,2)</f>
        <v>#DIV/0!</v>
      </c>
      <c r="O155" s="71" t="str">
        <f>Results!I155</f>
        <v>N/A</v>
      </c>
    </row>
    <row r="156" spans="11:15" ht="12.75">
      <c r="K156" s="72"/>
      <c r="L156" s="37" t="str">
        <f>Results!C156</f>
        <v>E10</v>
      </c>
      <c r="M156" s="37" t="str">
        <f>Results!B156</f>
        <v>BHMT</v>
      </c>
      <c r="N156" s="70" t="e">
        <f>LOG(Results!H156,2)</f>
        <v>#DIV/0!</v>
      </c>
      <c r="O156" s="71" t="str">
        <f>Results!I156</f>
        <v>N/A</v>
      </c>
    </row>
    <row r="157" spans="11:15" ht="12.75">
      <c r="K157" s="72"/>
      <c r="L157" s="37" t="str">
        <f>Results!C157</f>
        <v>E11</v>
      </c>
      <c r="M157" s="37" t="str">
        <f>Results!B157</f>
        <v>CCL2</v>
      </c>
      <c r="N157" s="70" t="e">
        <f>LOG(Results!H157,2)</f>
        <v>#DIV/0!</v>
      </c>
      <c r="O157" s="71" t="str">
        <f>Results!I157</f>
        <v>N/A</v>
      </c>
    </row>
    <row r="158" spans="11:15" ht="12.75">
      <c r="K158" s="72"/>
      <c r="L158" s="37" t="str">
        <f>Results!C158</f>
        <v>E12</v>
      </c>
      <c r="M158" s="37" t="str">
        <f>Results!B158</f>
        <v>RAD52</v>
      </c>
      <c r="N158" s="70" t="e">
        <f>LOG(Results!H158,2)</f>
        <v>#DIV/0!</v>
      </c>
      <c r="O158" s="71" t="str">
        <f>Results!I158</f>
        <v>N/A</v>
      </c>
    </row>
    <row r="159" spans="11:15" ht="12.75">
      <c r="K159" s="72"/>
      <c r="L159" s="37" t="str">
        <f>Results!C159</f>
        <v>F01</v>
      </c>
      <c r="M159" s="37" t="str">
        <f>Results!B159</f>
        <v>BARD1</v>
      </c>
      <c r="N159" s="70" t="e">
        <f>LOG(Results!H159,2)</f>
        <v>#DIV/0!</v>
      </c>
      <c r="O159" s="71" t="str">
        <f>Results!I159</f>
        <v>N/A</v>
      </c>
    </row>
    <row r="160" spans="11:15" ht="12.75">
      <c r="K160" s="72"/>
      <c r="L160" s="37" t="str">
        <f>Results!C160</f>
        <v>F02</v>
      </c>
      <c r="M160" s="37" t="str">
        <f>Results!B160</f>
        <v>ATR</v>
      </c>
      <c r="N160" s="70" t="e">
        <f>LOG(Results!H160,2)</f>
        <v>#DIV/0!</v>
      </c>
      <c r="O160" s="71" t="str">
        <f>Results!I160</f>
        <v>N/A</v>
      </c>
    </row>
    <row r="161" spans="11:15" ht="12.75">
      <c r="K161" s="72"/>
      <c r="L161" s="37" t="str">
        <f>Results!C161</f>
        <v>F03</v>
      </c>
      <c r="M161" s="37" t="str">
        <f>Results!B161</f>
        <v>PIM1</v>
      </c>
      <c r="N161" s="70" t="e">
        <f>LOG(Results!H161,2)</f>
        <v>#DIV/0!</v>
      </c>
      <c r="O161" s="71" t="str">
        <f>Results!I161</f>
        <v>N/A</v>
      </c>
    </row>
    <row r="162" spans="11:15" ht="12.75">
      <c r="K162" s="72"/>
      <c r="L162" s="37" t="str">
        <f>Results!C162</f>
        <v>F04</v>
      </c>
      <c r="M162" s="37" t="str">
        <f>Results!B162</f>
        <v>PIK3CA</v>
      </c>
      <c r="N162" s="70" t="e">
        <f>LOG(Results!H162,2)</f>
        <v>#DIV/0!</v>
      </c>
      <c r="O162" s="71" t="str">
        <f>Results!I162</f>
        <v>N/A</v>
      </c>
    </row>
    <row r="163" spans="11:15" ht="12.75">
      <c r="K163" s="72"/>
      <c r="L163" s="37" t="str">
        <f>Results!C163</f>
        <v>F05</v>
      </c>
      <c r="M163" s="37" t="str">
        <f>Results!B163</f>
        <v>REV1</v>
      </c>
      <c r="N163" s="70" t="e">
        <f>LOG(Results!H163,2)</f>
        <v>#DIV/0!</v>
      </c>
      <c r="O163" s="71" t="str">
        <f>Results!I163</f>
        <v>N/A</v>
      </c>
    </row>
    <row r="164" spans="11:15" ht="12.75">
      <c r="K164" s="72"/>
      <c r="L164" s="37" t="str">
        <f>Results!C164</f>
        <v>F06</v>
      </c>
      <c r="M164" s="37" t="str">
        <f>Results!B164</f>
        <v>NOS2A</v>
      </c>
      <c r="N164" s="70" t="e">
        <f>LOG(Results!H164,2)</f>
        <v>#DIV/0!</v>
      </c>
      <c r="O164" s="71" t="str">
        <f>Results!I164</f>
        <v>N/A</v>
      </c>
    </row>
    <row r="165" spans="11:15" ht="12.75">
      <c r="K165" s="72"/>
      <c r="L165" s="37" t="str">
        <f>Results!C165</f>
        <v>F07</v>
      </c>
      <c r="M165" s="37" t="str">
        <f>Results!B165</f>
        <v>MYC</v>
      </c>
      <c r="N165" s="70" t="e">
        <f>LOG(Results!H165,2)</f>
        <v>#DIV/0!</v>
      </c>
      <c r="O165" s="71" t="str">
        <f>Results!I165</f>
        <v>N/A</v>
      </c>
    </row>
    <row r="166" spans="11:15" ht="12.75">
      <c r="K166" s="72"/>
      <c r="L166" s="37" t="str">
        <f>Results!C166</f>
        <v>F08</v>
      </c>
      <c r="M166" s="37" t="str">
        <f>Results!B166</f>
        <v>ABCC1</v>
      </c>
      <c r="N166" s="70" t="e">
        <f>LOG(Results!H166,2)</f>
        <v>#DIV/0!</v>
      </c>
      <c r="O166" s="71" t="str">
        <f>Results!I166</f>
        <v>N/A</v>
      </c>
    </row>
    <row r="167" spans="11:15" ht="12.75">
      <c r="K167" s="72"/>
      <c r="L167" s="37" t="str">
        <f>Results!C167</f>
        <v>F09</v>
      </c>
      <c r="M167" s="37" t="str">
        <f>Results!B167</f>
        <v>LRMP</v>
      </c>
      <c r="N167" s="70" t="e">
        <f>LOG(Results!H167,2)</f>
        <v>#DIV/0!</v>
      </c>
      <c r="O167" s="71" t="str">
        <f>Results!I167</f>
        <v>N/A</v>
      </c>
    </row>
    <row r="168" spans="11:15" ht="12.75">
      <c r="K168" s="72"/>
      <c r="L168" s="37" t="str">
        <f>Results!C168</f>
        <v>F10</v>
      </c>
      <c r="M168" s="37" t="str">
        <f>Results!B168</f>
        <v>LEP</v>
      </c>
      <c r="N168" s="70" t="e">
        <f>LOG(Results!H168,2)</f>
        <v>#DIV/0!</v>
      </c>
      <c r="O168" s="71" t="str">
        <f>Results!I168</f>
        <v>N/A</v>
      </c>
    </row>
    <row r="169" spans="11:15" ht="12.75">
      <c r="K169" s="72"/>
      <c r="L169" s="37" t="str">
        <f>Results!C169</f>
        <v>F11</v>
      </c>
      <c r="M169" s="37" t="str">
        <f>Results!B169</f>
        <v>IL15RA</v>
      </c>
      <c r="N169" s="70" t="e">
        <f>LOG(Results!H169,2)</f>
        <v>#DIV/0!</v>
      </c>
      <c r="O169" s="71" t="str">
        <f>Results!I169</f>
        <v>N/A</v>
      </c>
    </row>
    <row r="170" spans="11:15" ht="12.75">
      <c r="K170" s="72"/>
      <c r="L170" s="37" t="str">
        <f>Results!C170</f>
        <v>F12</v>
      </c>
      <c r="M170" s="37" t="str">
        <f>Results!B170</f>
        <v>IL15</v>
      </c>
      <c r="N170" s="70" t="e">
        <f>LOG(Results!H170,2)</f>
        <v>#DIV/0!</v>
      </c>
      <c r="O170" s="71" t="str">
        <f>Results!I170</f>
        <v>N/A</v>
      </c>
    </row>
    <row r="171" spans="11:15" ht="12.75">
      <c r="K171" s="72"/>
      <c r="L171" s="37" t="str">
        <f>Results!C171</f>
        <v>G01</v>
      </c>
      <c r="M171" s="37" t="str">
        <f>Results!B171</f>
        <v>IL7R</v>
      </c>
      <c r="N171" s="70" t="e">
        <f>LOG(Results!H171,2)</f>
        <v>#DIV/0!</v>
      </c>
      <c r="O171" s="71" t="str">
        <f>Results!I171</f>
        <v>N/A</v>
      </c>
    </row>
    <row r="172" spans="11:15" ht="12.75">
      <c r="K172" s="72"/>
      <c r="L172" s="37" t="str">
        <f>Results!C172</f>
        <v>G02</v>
      </c>
      <c r="M172" s="37" t="str">
        <f>Results!B172</f>
        <v>IGF1R</v>
      </c>
      <c r="N172" s="70" t="e">
        <f>LOG(Results!H172,2)</f>
        <v>#DIV/0!</v>
      </c>
      <c r="O172" s="71" t="str">
        <f>Results!I172</f>
        <v>N/A</v>
      </c>
    </row>
    <row r="173" spans="11:15" ht="12.75">
      <c r="K173" s="72"/>
      <c r="L173" s="37" t="str">
        <f>Results!C173</f>
        <v>G03</v>
      </c>
      <c r="M173" s="37" t="str">
        <f>Results!B173</f>
        <v>IGF1</v>
      </c>
      <c r="N173" s="70" t="e">
        <f>LOG(Results!H173,2)</f>
        <v>#DIV/0!</v>
      </c>
      <c r="O173" s="71" t="str">
        <f>Results!I173</f>
        <v>N/A</v>
      </c>
    </row>
    <row r="174" spans="11:15" ht="12.75">
      <c r="K174" s="72"/>
      <c r="L174" s="37" t="str">
        <f>Results!C174</f>
        <v>G04</v>
      </c>
      <c r="M174" s="37" t="str">
        <f>Results!B174</f>
        <v>HSD3B1</v>
      </c>
      <c r="N174" s="70" t="e">
        <f>LOG(Results!H174,2)</f>
        <v>#DIV/0!</v>
      </c>
      <c r="O174" s="71" t="str">
        <f>Results!I174</f>
        <v>N/A</v>
      </c>
    </row>
    <row r="175" spans="11:15" ht="12.75">
      <c r="K175" s="72"/>
      <c r="L175" s="37" t="str">
        <f>Results!C175</f>
        <v>G05</v>
      </c>
      <c r="M175" s="37" t="str">
        <f>Results!B175</f>
        <v>APC</v>
      </c>
      <c r="N175" s="70" t="e">
        <f>LOG(Results!H175,2)</f>
        <v>#DIV/0!</v>
      </c>
      <c r="O175" s="71" t="str">
        <f>Results!I175</f>
        <v>N/A</v>
      </c>
    </row>
    <row r="176" spans="11:15" ht="12.75">
      <c r="K176" s="72"/>
      <c r="L176" s="37" t="str">
        <f>Results!C176</f>
        <v>G06</v>
      </c>
      <c r="M176" s="37" t="str">
        <f>Results!B176</f>
        <v>MSH6</v>
      </c>
      <c r="N176" s="70" t="e">
        <f>LOG(Results!H176,2)</f>
        <v>#DIV/0!</v>
      </c>
      <c r="O176" s="71" t="str">
        <f>Results!I176</f>
        <v>N/A</v>
      </c>
    </row>
    <row r="177" spans="11:15" ht="12.75">
      <c r="K177" s="72"/>
      <c r="L177" s="37" t="str">
        <f>Results!C177</f>
        <v>G07</v>
      </c>
      <c r="M177" s="37" t="str">
        <f>Results!B177</f>
        <v>GSTZ1</v>
      </c>
      <c r="N177" s="70" t="e">
        <f>LOG(Results!H177,2)</f>
        <v>#DIV/0!</v>
      </c>
      <c r="O177" s="71" t="str">
        <f>Results!I177</f>
        <v>N/A</v>
      </c>
    </row>
    <row r="178" spans="11:15" ht="12.75">
      <c r="K178" s="72"/>
      <c r="L178" s="37" t="str">
        <f>Results!C178</f>
        <v>G08</v>
      </c>
      <c r="M178" s="37" t="str">
        <f>Results!B178</f>
        <v>GSTA2</v>
      </c>
      <c r="N178" s="70" t="e">
        <f>LOG(Results!H178,2)</f>
        <v>#DIV/0!</v>
      </c>
      <c r="O178" s="71" t="str">
        <f>Results!I178</f>
        <v>N/A</v>
      </c>
    </row>
    <row r="179" spans="11:15" ht="12.75">
      <c r="K179" s="72"/>
      <c r="L179" s="37" t="str">
        <f>Results!C179</f>
        <v>G09</v>
      </c>
      <c r="M179" s="37" t="str">
        <f>Results!B179</f>
        <v>GPX3</v>
      </c>
      <c r="N179" s="70" t="e">
        <f>LOG(Results!H179,2)</f>
        <v>#DIV/0!</v>
      </c>
      <c r="O179" s="71" t="str">
        <f>Results!I179</f>
        <v>N/A</v>
      </c>
    </row>
    <row r="180" spans="11:15" ht="12.75">
      <c r="K180" s="72"/>
      <c r="L180" s="37" t="str">
        <f>Results!C180</f>
        <v>G10</v>
      </c>
      <c r="M180" s="37" t="str">
        <f>Results!B180</f>
        <v>GPX2</v>
      </c>
      <c r="N180" s="70" t="e">
        <f>LOG(Results!H180,2)</f>
        <v>#DIV/0!</v>
      </c>
      <c r="O180" s="71" t="str">
        <f>Results!I180</f>
        <v>N/A</v>
      </c>
    </row>
    <row r="181" spans="11:15" ht="12.75">
      <c r="K181" s="72"/>
      <c r="L181" s="37" t="str">
        <f>Results!C181</f>
        <v>G11</v>
      </c>
      <c r="M181" s="37" t="str">
        <f>Results!B181</f>
        <v>POT1</v>
      </c>
      <c r="N181" s="70" t="e">
        <f>LOG(Results!H181,2)</f>
        <v>#DIV/0!</v>
      </c>
      <c r="O181" s="71" t="str">
        <f>Results!I181</f>
        <v>N/A</v>
      </c>
    </row>
    <row r="182" spans="11:15" ht="12.75">
      <c r="K182" s="72"/>
      <c r="L182" s="37" t="str">
        <f>Results!C182</f>
        <v>G12</v>
      </c>
      <c r="M182" s="37" t="str">
        <f>Results!B182</f>
        <v>FHIT</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ERCC3</v>
      </c>
      <c r="N191" s="70" t="e">
        <f>LOG(Results!H195,2)</f>
        <v>#DIV/0!</v>
      </c>
      <c r="O191" s="71" t="str">
        <f>Results!I195</f>
        <v>N/A</v>
      </c>
    </row>
    <row r="192" spans="11:15" ht="12.75">
      <c r="K192" s="72"/>
      <c r="L192" s="37" t="str">
        <f>Results!C196</f>
        <v>A02</v>
      </c>
      <c r="M192" s="37" t="str">
        <f>Results!B196</f>
        <v>ELA2</v>
      </c>
      <c r="N192" s="70" t="e">
        <f>LOG(Results!H196,2)</f>
        <v>#DIV/0!</v>
      </c>
      <c r="O192" s="71" t="str">
        <f>Results!I196</f>
        <v>N/A</v>
      </c>
    </row>
    <row r="193" spans="11:15" ht="12.75">
      <c r="K193" s="72"/>
      <c r="L193" s="37" t="str">
        <f>Results!C197</f>
        <v>A03</v>
      </c>
      <c r="M193" s="37" t="str">
        <f>Results!B197</f>
        <v>EGF</v>
      </c>
      <c r="N193" s="70" t="e">
        <f>LOG(Results!H197,2)</f>
        <v>#DIV/0!</v>
      </c>
      <c r="O193" s="71" t="str">
        <f>Results!I197</f>
        <v>N/A</v>
      </c>
    </row>
    <row r="194" spans="11:15" ht="12.75">
      <c r="K194" s="72"/>
      <c r="L194" s="37" t="str">
        <f>Results!C198</f>
        <v>A04</v>
      </c>
      <c r="M194" s="37" t="str">
        <f>Results!B198</f>
        <v>DHFR</v>
      </c>
      <c r="N194" s="70" t="e">
        <f>LOG(Results!H198,2)</f>
        <v>#DIV/0!</v>
      </c>
      <c r="O194" s="71" t="str">
        <f>Results!I198</f>
        <v>N/A</v>
      </c>
    </row>
    <row r="195" spans="11:15" ht="12.75">
      <c r="K195" s="72"/>
      <c r="L195" s="37" t="str">
        <f>Results!C199</f>
        <v>A05</v>
      </c>
      <c r="M195" s="37" t="str">
        <f>Results!B199</f>
        <v>CYP11A1</v>
      </c>
      <c r="N195" s="70" t="e">
        <f>LOG(Results!H199,2)</f>
        <v>#DIV/0!</v>
      </c>
      <c r="O195" s="71" t="str">
        <f>Results!I199</f>
        <v>N/A</v>
      </c>
    </row>
    <row r="196" spans="11:15" ht="12.75">
      <c r="K196" s="72"/>
      <c r="L196" s="37" t="str">
        <f>Results!C200</f>
        <v>A06</v>
      </c>
      <c r="M196" s="37" t="str">
        <f>Results!B200</f>
        <v>CTLA4</v>
      </c>
      <c r="N196" s="70" t="e">
        <f>LOG(Results!H200,2)</f>
        <v>#DIV/0!</v>
      </c>
      <c r="O196" s="71" t="str">
        <f>Results!I200</f>
        <v>N/A</v>
      </c>
    </row>
    <row r="197" spans="11:15" ht="12.75">
      <c r="K197" s="72"/>
      <c r="L197" s="37" t="str">
        <f>Results!C201</f>
        <v>A07</v>
      </c>
      <c r="M197" s="37" t="str">
        <f>Results!B201</f>
        <v>CSF3</v>
      </c>
      <c r="N197" s="70" t="e">
        <f>LOG(Results!H201,2)</f>
        <v>#DIV/0!</v>
      </c>
      <c r="O197" s="71" t="str">
        <f>Results!I201</f>
        <v>N/A</v>
      </c>
    </row>
    <row r="198" spans="11:15" ht="12.75">
      <c r="K198" s="72"/>
      <c r="L198" s="37" t="str">
        <f>Results!C202</f>
        <v>A08</v>
      </c>
      <c r="M198" s="37" t="str">
        <f>Results!B202</f>
        <v>SERPINA3</v>
      </c>
      <c r="N198" s="70" t="e">
        <f>LOG(Results!H202,2)</f>
        <v>#DIV/0!</v>
      </c>
      <c r="O198" s="71" t="str">
        <f>Results!I202</f>
        <v>N/A</v>
      </c>
    </row>
    <row r="199" spans="11:15" ht="12.75">
      <c r="K199" s="72"/>
      <c r="L199" s="37" t="str">
        <f>Results!C203</f>
        <v>A09</v>
      </c>
      <c r="M199" s="37" t="str">
        <f>Results!B203</f>
        <v>ADH1C</v>
      </c>
      <c r="N199" s="70" t="e">
        <f>LOG(Results!H203,2)</f>
        <v>#DIV/0!</v>
      </c>
      <c r="O199" s="71" t="str">
        <f>Results!I203</f>
        <v>N/A</v>
      </c>
    </row>
    <row r="200" spans="11:15" ht="12.75">
      <c r="K200" s="72"/>
      <c r="L200" s="37" t="str">
        <f>Results!C204</f>
        <v>A10</v>
      </c>
      <c r="M200" s="37" t="str">
        <f>Results!B204</f>
        <v>POLI</v>
      </c>
      <c r="N200" s="70" t="e">
        <f>LOG(Results!H204,2)</f>
        <v>#DIV/0!</v>
      </c>
      <c r="O200" s="71" t="str">
        <f>Results!I204</f>
        <v>N/A</v>
      </c>
    </row>
    <row r="201" spans="11:15" ht="12.75">
      <c r="K201" s="72"/>
      <c r="L201" s="37" t="str">
        <f>Results!C205</f>
        <v>A11</v>
      </c>
      <c r="M201" s="37" t="str">
        <f>Results!B205</f>
        <v>CHEK1</v>
      </c>
      <c r="N201" s="70" t="e">
        <f>LOG(Results!H205,2)</f>
        <v>#DIV/0!</v>
      </c>
      <c r="O201" s="71" t="str">
        <f>Results!I205</f>
        <v>N/A</v>
      </c>
    </row>
    <row r="202" spans="11:15" ht="12.75">
      <c r="K202" s="72"/>
      <c r="L202" s="37" t="str">
        <f>Results!C206</f>
        <v>A12</v>
      </c>
      <c r="M202" s="37" t="str">
        <f>Results!B206</f>
        <v>ALDH1L1</v>
      </c>
      <c r="N202" s="70" t="e">
        <f>LOG(Results!H206,2)</f>
        <v>#DIV/0!</v>
      </c>
      <c r="O202" s="71" t="str">
        <f>Results!I206</f>
        <v>N/A</v>
      </c>
    </row>
    <row r="203" spans="11:15" ht="12.75">
      <c r="K203" s="72"/>
      <c r="L203" s="37" t="str">
        <f>Results!C207</f>
        <v>B01</v>
      </c>
      <c r="M203" s="37" t="str">
        <f>Results!B207</f>
        <v>CDK5</v>
      </c>
      <c r="N203" s="70" t="e">
        <f>LOG(Results!H207,2)</f>
        <v>#DIV/0!</v>
      </c>
      <c r="O203" s="71" t="str">
        <f>Results!I207</f>
        <v>N/A</v>
      </c>
    </row>
    <row r="204" spans="11:15" ht="12.75">
      <c r="K204" s="72"/>
      <c r="L204" s="37" t="str">
        <f>Results!C208</f>
        <v>B02</v>
      </c>
      <c r="M204" s="37" t="str">
        <f>Results!B208</f>
        <v>ERBB4</v>
      </c>
      <c r="N204" s="70" t="e">
        <f>LOG(Results!H208,2)</f>
        <v>#DIV/0!</v>
      </c>
      <c r="O204" s="71" t="str">
        <f>Results!I208</f>
        <v>N/A</v>
      </c>
    </row>
    <row r="205" spans="11:15" ht="12.75">
      <c r="K205" s="72"/>
      <c r="L205" s="37" t="str">
        <f>Results!C209</f>
        <v>B03</v>
      </c>
      <c r="M205" s="37" t="str">
        <f>Results!B209</f>
        <v>DNMT3B</v>
      </c>
      <c r="N205" s="70" t="e">
        <f>LOG(Results!H209,2)</f>
        <v>#DIV/0!</v>
      </c>
      <c r="O205" s="71" t="str">
        <f>Results!I209</f>
        <v>N/A</v>
      </c>
    </row>
    <row r="206" spans="11:15" ht="12.75">
      <c r="K206" s="72"/>
      <c r="L206" s="37" t="str">
        <f>Results!C210</f>
        <v>B04</v>
      </c>
      <c r="M206" s="37" t="str">
        <f>Results!B210</f>
        <v>ABCC4</v>
      </c>
      <c r="N206" s="70" t="e">
        <f>LOG(Results!H210,2)</f>
        <v>#DIV/0!</v>
      </c>
      <c r="O206" s="71" t="str">
        <f>Results!I210</f>
        <v>N/A</v>
      </c>
    </row>
    <row r="207" spans="11:15" ht="12.75">
      <c r="K207" s="72"/>
      <c r="L207" s="37" t="str">
        <f>Results!C211</f>
        <v>B05</v>
      </c>
      <c r="M207" s="37" t="str">
        <f>Results!B211</f>
        <v>SLC2A4</v>
      </c>
      <c r="N207" s="70" t="e">
        <f>LOG(Results!H211,2)</f>
        <v>#DIV/0!</v>
      </c>
      <c r="O207" s="71" t="str">
        <f>Results!I211</f>
        <v>N/A</v>
      </c>
    </row>
    <row r="208" spans="11:15" ht="12.75">
      <c r="K208" s="72"/>
      <c r="L208" s="37" t="str">
        <f>Results!C212</f>
        <v>B06</v>
      </c>
      <c r="M208" s="37" t="str">
        <f>Results!B212</f>
        <v>SHBG</v>
      </c>
      <c r="N208" s="70" t="e">
        <f>LOG(Results!H212,2)</f>
        <v>#DIV/0!</v>
      </c>
      <c r="O208" s="71" t="str">
        <f>Results!I212</f>
        <v>N/A</v>
      </c>
    </row>
    <row r="209" spans="11:15" ht="12.75">
      <c r="K209" s="72"/>
      <c r="L209" s="37" t="str">
        <f>Results!C213</f>
        <v>B07</v>
      </c>
      <c r="M209" s="37" t="str">
        <f>Results!B213</f>
        <v>NR1H4</v>
      </c>
      <c r="N209" s="70" t="e">
        <f>LOG(Results!H213,2)</f>
        <v>#DIV/0!</v>
      </c>
      <c r="O209" s="71" t="str">
        <f>Results!I213</f>
        <v>N/A</v>
      </c>
    </row>
    <row r="210" spans="11:15" ht="12.75">
      <c r="K210" s="72"/>
      <c r="L210" s="37" t="str">
        <f>Results!C214</f>
        <v>B08</v>
      </c>
      <c r="M210" s="37" t="str">
        <f>Results!B214</f>
        <v>SLC23A1</v>
      </c>
      <c r="N210" s="70" t="e">
        <f>LOG(Results!H214,2)</f>
        <v>#DIV/0!</v>
      </c>
      <c r="O210" s="71" t="str">
        <f>Results!I214</f>
        <v>N/A</v>
      </c>
    </row>
    <row r="211" spans="11:15" ht="12.75">
      <c r="K211" s="72"/>
      <c r="L211" s="37" t="str">
        <f>Results!C215</f>
        <v>B09</v>
      </c>
      <c r="M211" s="37" t="str">
        <f>Results!B215</f>
        <v>CDC25B</v>
      </c>
      <c r="N211" s="70" t="e">
        <f>LOG(Results!H215,2)</f>
        <v>#DIV/0!</v>
      </c>
      <c r="O211" s="71" t="str">
        <f>Results!I215</f>
        <v>N/A</v>
      </c>
    </row>
    <row r="212" spans="11:15" ht="12.75">
      <c r="K212" s="72"/>
      <c r="L212" s="37" t="str">
        <f>Results!C216</f>
        <v>B10</v>
      </c>
      <c r="M212" s="37" t="str">
        <f>Results!B216</f>
        <v>CDC25A</v>
      </c>
      <c r="N212" s="70" t="e">
        <f>LOG(Results!H216,2)</f>
        <v>#DIV/0!</v>
      </c>
      <c r="O212" s="71" t="str">
        <f>Results!I216</f>
        <v>N/A</v>
      </c>
    </row>
    <row r="213" spans="11:15" ht="12.75">
      <c r="K213" s="72"/>
      <c r="L213" s="37" t="str">
        <f>Results!C217</f>
        <v>B11</v>
      </c>
      <c r="M213" s="37" t="str">
        <f>Results!B217</f>
        <v>RB1CC1</v>
      </c>
      <c r="N213" s="70" t="e">
        <f>LOG(Results!H217,2)</f>
        <v>#DIV/0!</v>
      </c>
      <c r="O213" s="71" t="str">
        <f>Results!I217</f>
        <v>N/A</v>
      </c>
    </row>
    <row r="214" spans="11:15" ht="12.75">
      <c r="K214" s="72"/>
      <c r="L214" s="37" t="str">
        <f>Results!C218</f>
        <v>B12</v>
      </c>
      <c r="M214" s="37" t="str">
        <f>Results!B218</f>
        <v>MATR3</v>
      </c>
      <c r="N214" s="70" t="e">
        <f>LOG(Results!H218,2)</f>
        <v>#DIV/0!</v>
      </c>
      <c r="O214" s="71" t="str">
        <f>Results!I218</f>
        <v>N/A</v>
      </c>
    </row>
    <row r="215" spans="11:15" ht="12.75">
      <c r="K215" s="72"/>
      <c r="L215" s="37" t="str">
        <f>Results!C219</f>
        <v>C01</v>
      </c>
      <c r="M215" s="37" t="str">
        <f>Results!B219</f>
        <v>CD81</v>
      </c>
      <c r="N215" s="70" t="e">
        <f>LOG(Results!H219,2)</f>
        <v>#DIV/0!</v>
      </c>
      <c r="O215" s="71" t="str">
        <f>Results!I219</f>
        <v>N/A</v>
      </c>
    </row>
    <row r="216" spans="11:15" ht="12.75">
      <c r="K216" s="72"/>
      <c r="L216" s="37" t="str">
        <f>Results!C220</f>
        <v>C02</v>
      </c>
      <c r="M216" s="37" t="str">
        <f>Results!B220</f>
        <v>CD40</v>
      </c>
      <c r="N216" s="70" t="e">
        <f>LOG(Results!H220,2)</f>
        <v>#DIV/0!</v>
      </c>
      <c r="O216" s="71" t="str">
        <f>Results!I220</f>
        <v>N/A</v>
      </c>
    </row>
    <row r="217" spans="11:15" ht="12.75">
      <c r="K217" s="72"/>
      <c r="L217" s="37" t="str">
        <f>Results!C221</f>
        <v>C03</v>
      </c>
      <c r="M217" s="37" t="str">
        <f>Results!B221</f>
        <v>MPDU1</v>
      </c>
      <c r="N217" s="70" t="e">
        <f>LOG(Results!H221,2)</f>
        <v>#DIV/0!</v>
      </c>
      <c r="O217" s="71" t="str">
        <f>Results!I221</f>
        <v>N/A</v>
      </c>
    </row>
    <row r="218" spans="11:15" ht="12.75">
      <c r="K218" s="72"/>
      <c r="L218" s="37" t="str">
        <f>Results!C222</f>
        <v>C04</v>
      </c>
      <c r="M218" s="37" t="str">
        <f>Results!B222</f>
        <v>GDF15</v>
      </c>
      <c r="N218" s="70" t="e">
        <f>LOG(Results!H222,2)</f>
        <v>#DIV/0!</v>
      </c>
      <c r="O218" s="71" t="str">
        <f>Results!I222</f>
        <v>N/A</v>
      </c>
    </row>
    <row r="219" spans="11:15" ht="12.75">
      <c r="K219" s="72"/>
      <c r="L219" s="37" t="str">
        <f>Results!C223</f>
        <v>C05</v>
      </c>
      <c r="M219" s="37" t="str">
        <f>Results!B223</f>
        <v>LITAF</v>
      </c>
      <c r="N219" s="70" t="e">
        <f>LOG(Results!H223,2)</f>
        <v>#DIV/0!</v>
      </c>
      <c r="O219" s="71" t="str">
        <f>Results!I223</f>
        <v>N/A</v>
      </c>
    </row>
    <row r="220" spans="11:15" ht="12.75">
      <c r="K220" s="72"/>
      <c r="L220" s="37" t="str">
        <f>Results!C224</f>
        <v>C06</v>
      </c>
      <c r="M220" s="37" t="str">
        <f>Results!B224</f>
        <v>SCARB1</v>
      </c>
      <c r="N220" s="70" t="e">
        <f>LOG(Results!H224,2)</f>
        <v>#DIV/0!</v>
      </c>
      <c r="O220" s="71" t="str">
        <f>Results!I224</f>
        <v>N/A</v>
      </c>
    </row>
    <row r="221" spans="11:15" ht="12.75">
      <c r="K221" s="72"/>
      <c r="L221" s="37" t="str">
        <f>Results!C225</f>
        <v>C07</v>
      </c>
      <c r="M221" s="37" t="str">
        <f>Results!B225</f>
        <v>CD86</v>
      </c>
      <c r="N221" s="70" t="e">
        <f>LOG(Results!H225,2)</f>
        <v>#DIV/0!</v>
      </c>
      <c r="O221" s="71" t="str">
        <f>Results!I225</f>
        <v>N/A</v>
      </c>
    </row>
    <row r="222" spans="11:15" ht="12.75">
      <c r="K222" s="72"/>
      <c r="L222" s="37" t="str">
        <f>Results!C226</f>
        <v>C08</v>
      </c>
      <c r="M222" s="37" t="str">
        <f>Results!B226</f>
        <v>CYP7B1</v>
      </c>
      <c r="N222" s="70" t="e">
        <f>LOG(Results!H226,2)</f>
        <v>#DIV/0!</v>
      </c>
      <c r="O222" s="71" t="str">
        <f>Results!I226</f>
        <v>N/A</v>
      </c>
    </row>
    <row r="223" spans="11:15" ht="12.75">
      <c r="K223" s="72"/>
      <c r="L223" s="37" t="str">
        <f>Results!C227</f>
        <v>C09</v>
      </c>
      <c r="M223" s="37" t="str">
        <f>Results!B227</f>
        <v>CD80</v>
      </c>
      <c r="N223" s="70" t="e">
        <f>LOG(Results!H227,2)</f>
        <v>#DIV/0!</v>
      </c>
      <c r="O223" s="71" t="str">
        <f>Results!I227</f>
        <v>N/A</v>
      </c>
    </row>
    <row r="224" spans="11:15" ht="12.75">
      <c r="K224" s="72"/>
      <c r="L224" s="37" t="str">
        <f>Results!C228</f>
        <v>C10</v>
      </c>
      <c r="M224" s="37" t="str">
        <f>Results!B228</f>
        <v>CER1</v>
      </c>
      <c r="N224" s="70" t="e">
        <f>LOG(Results!H228,2)</f>
        <v>#DIV/0!</v>
      </c>
      <c r="O224" s="71" t="str">
        <f>Results!I228</f>
        <v>N/A</v>
      </c>
    </row>
    <row r="225" spans="11:15" ht="12.75">
      <c r="K225" s="72"/>
      <c r="L225" s="37" t="str">
        <f>Results!C229</f>
        <v>C11</v>
      </c>
      <c r="M225" s="37" t="str">
        <f>Results!B229</f>
        <v>CD4</v>
      </c>
      <c r="N225" s="70" t="e">
        <f>LOG(Results!H229,2)</f>
        <v>#DIV/0!</v>
      </c>
      <c r="O225" s="71" t="str">
        <f>Results!I229</f>
        <v>N/A</v>
      </c>
    </row>
    <row r="226" spans="11:15" ht="12.75">
      <c r="K226" s="72"/>
      <c r="L226" s="37" t="str">
        <f>Results!C230</f>
        <v>C12</v>
      </c>
      <c r="M226" s="37" t="str">
        <f>Results!B230</f>
        <v>SLC28A1</v>
      </c>
      <c r="N226" s="70" t="e">
        <f>LOG(Results!H230,2)</f>
        <v>#DIV/0!</v>
      </c>
      <c r="O226" s="71" t="str">
        <f>Results!I230</f>
        <v>N/A</v>
      </c>
    </row>
    <row r="227" spans="11:15" ht="12.75">
      <c r="K227" s="72"/>
      <c r="L227" s="37" t="str">
        <f>Results!C231</f>
        <v>D01</v>
      </c>
      <c r="M227" s="37" t="str">
        <f>Results!B231</f>
        <v>PDCD5</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CBR3</v>
      </c>
      <c r="N229" s="70" t="e">
        <f>LOG(Results!H233,2)</f>
        <v>#DIV/0!</v>
      </c>
      <c r="O229" s="71" t="str">
        <f>Results!I233</f>
        <v>N/A</v>
      </c>
    </row>
    <row r="230" spans="11:15" ht="12.75">
      <c r="K230" s="72"/>
      <c r="L230" s="37" t="str">
        <f>Results!C234</f>
        <v>D04</v>
      </c>
      <c r="M230" s="37" t="str">
        <f>Results!B234</f>
        <v>CBR1</v>
      </c>
      <c r="N230" s="70" t="e">
        <f>LOG(Results!H234,2)</f>
        <v>#DIV/0!</v>
      </c>
      <c r="O230" s="71" t="str">
        <f>Results!I234</f>
        <v>N/A</v>
      </c>
    </row>
    <row r="231" spans="11:15" ht="12.75">
      <c r="K231" s="72"/>
      <c r="L231" s="37" t="str">
        <f>Results!C235</f>
        <v>D05</v>
      </c>
      <c r="M231" s="37" t="str">
        <f>Results!B235</f>
        <v>ABCC3</v>
      </c>
      <c r="N231" s="70" t="e">
        <f>LOG(Results!H235,2)</f>
        <v>#DIV/0!</v>
      </c>
      <c r="O231" s="71" t="str">
        <f>Results!I235</f>
        <v>N/A</v>
      </c>
    </row>
    <row r="232" spans="11:15" ht="12.75">
      <c r="K232" s="72"/>
      <c r="L232" s="37" t="str">
        <f>Results!C236</f>
        <v>D06</v>
      </c>
      <c r="M232" s="37" t="str">
        <f>Results!B236</f>
        <v>ABCB11</v>
      </c>
      <c r="N232" s="70" t="e">
        <f>LOG(Results!H236,2)</f>
        <v>#DIV/0!</v>
      </c>
      <c r="O232" s="71" t="str">
        <f>Results!I236</f>
        <v>N/A</v>
      </c>
    </row>
    <row r="233" spans="11:15" ht="12.75">
      <c r="K233" s="72"/>
      <c r="L233" s="37" t="str">
        <f>Results!C237</f>
        <v>D07</v>
      </c>
      <c r="M233" s="37" t="str">
        <f>Results!B237</f>
        <v>CAV1</v>
      </c>
      <c r="N233" s="70" t="e">
        <f>LOG(Results!H237,2)</f>
        <v>#DIV/0!</v>
      </c>
      <c r="O233" s="71" t="str">
        <f>Results!I237</f>
        <v>N/A</v>
      </c>
    </row>
    <row r="234" spans="11:15" ht="12.75">
      <c r="K234" s="72"/>
      <c r="L234" s="37" t="str">
        <f>Results!C238</f>
        <v>D08</v>
      </c>
      <c r="M234" s="37" t="str">
        <f>Results!B238</f>
        <v>RGS5</v>
      </c>
      <c r="N234" s="70" t="e">
        <f>LOG(Results!H238,2)</f>
        <v>#DIV/0!</v>
      </c>
      <c r="O234" s="71" t="str">
        <f>Results!I238</f>
        <v>N/A</v>
      </c>
    </row>
    <row r="235" spans="11:15" ht="12.75">
      <c r="K235" s="72"/>
      <c r="L235" s="37" t="str">
        <f>Results!C239</f>
        <v>D09</v>
      </c>
      <c r="M235" s="37" t="str">
        <f>Results!B239</f>
        <v>CASR</v>
      </c>
      <c r="N235" s="70" t="e">
        <f>LOG(Results!H239,2)</f>
        <v>#DIV/0!</v>
      </c>
      <c r="O235" s="71" t="str">
        <f>Results!I239</f>
        <v>N/A</v>
      </c>
    </row>
    <row r="236" spans="11:15" ht="12.75">
      <c r="K236" s="72"/>
      <c r="L236" s="37" t="str">
        <f>Results!C240</f>
        <v>D10</v>
      </c>
      <c r="M236" s="37" t="str">
        <f>Results!B240</f>
        <v>RAD54L</v>
      </c>
      <c r="N236" s="70" t="e">
        <f>LOG(Results!H240,2)</f>
        <v>#DIV/0!</v>
      </c>
      <c r="O236" s="71" t="str">
        <f>Results!I240</f>
        <v>N/A</v>
      </c>
    </row>
    <row r="237" spans="11:15" ht="12.75">
      <c r="K237" s="72"/>
      <c r="L237" s="37" t="str">
        <f>Results!C241</f>
        <v>D11</v>
      </c>
      <c r="M237" s="37" t="str">
        <f>Results!B241</f>
        <v>PLA2G6</v>
      </c>
      <c r="N237" s="70" t="e">
        <f>LOG(Results!H241,2)</f>
        <v>#DIV/0!</v>
      </c>
      <c r="O237" s="71" t="str">
        <f>Results!I241</f>
        <v>N/A</v>
      </c>
    </row>
    <row r="238" spans="11:15" ht="12.75">
      <c r="K238" s="72"/>
      <c r="L238" s="37" t="str">
        <f>Results!C242</f>
        <v>D12</v>
      </c>
      <c r="M238" s="37" t="str">
        <f>Results!B242</f>
        <v>CASP5</v>
      </c>
      <c r="N238" s="70" t="e">
        <f>LOG(Results!H242,2)</f>
        <v>#DIV/0!</v>
      </c>
      <c r="O238" s="71" t="str">
        <f>Results!I242</f>
        <v>N/A</v>
      </c>
    </row>
    <row r="239" spans="11:15" ht="12.75">
      <c r="K239" s="72"/>
      <c r="L239" s="37" t="str">
        <f>Results!C243</f>
        <v>E01</v>
      </c>
      <c r="M239" s="37" t="str">
        <f>Results!B243</f>
        <v>FZD7</v>
      </c>
      <c r="N239" s="70" t="e">
        <f>LOG(Results!H243,2)</f>
        <v>#DIV/0!</v>
      </c>
      <c r="O239" s="71" t="str">
        <f>Results!I243</f>
        <v>N/A</v>
      </c>
    </row>
    <row r="240" spans="11:15" ht="12.75">
      <c r="K240" s="72"/>
      <c r="L240" s="37" t="str">
        <f>Results!C244</f>
        <v>E02</v>
      </c>
      <c r="M240" s="37" t="str">
        <f>Results!B244</f>
        <v>AXIN2</v>
      </c>
      <c r="N240" s="70" t="e">
        <f>LOG(Results!H244,2)</f>
        <v>#DIV/0!</v>
      </c>
      <c r="O240" s="71" t="str">
        <f>Results!I244</f>
        <v>N/A</v>
      </c>
    </row>
    <row r="241" spans="11:15" ht="12.75">
      <c r="K241" s="72"/>
      <c r="L241" s="37" t="str">
        <f>Results!C245</f>
        <v>E03</v>
      </c>
      <c r="M241" s="37" t="str">
        <f>Results!B245</f>
        <v>NCOA3</v>
      </c>
      <c r="N241" s="70" t="e">
        <f>LOG(Results!H245,2)</f>
        <v>#DIV/0!</v>
      </c>
      <c r="O241" s="71" t="str">
        <f>Results!I245</f>
        <v>N/A</v>
      </c>
    </row>
    <row r="242" spans="11:15" ht="12.75">
      <c r="K242" s="72"/>
      <c r="L242" s="37" t="str">
        <f>Results!C246</f>
        <v>E04</v>
      </c>
      <c r="M242" s="37" t="str">
        <f>Results!B246</f>
        <v>COL18A1</v>
      </c>
      <c r="N242" s="70" t="e">
        <f>LOG(Results!H246,2)</f>
        <v>#DIV/0!</v>
      </c>
      <c r="O242" s="71" t="str">
        <f>Results!I246</f>
        <v>N/A</v>
      </c>
    </row>
    <row r="243" spans="11:15" ht="12.75">
      <c r="K243" s="72"/>
      <c r="L243" s="37" t="str">
        <f>Results!C247</f>
        <v>E05</v>
      </c>
      <c r="M243" s="37" t="str">
        <f>Results!B247</f>
        <v>CALCR</v>
      </c>
      <c r="N243" s="70" t="e">
        <f>LOG(Results!H247,2)</f>
        <v>#DIV/0!</v>
      </c>
      <c r="O243" s="71" t="str">
        <f>Results!I247</f>
        <v>N/A</v>
      </c>
    </row>
    <row r="244" spans="11:15" ht="12.75">
      <c r="K244" s="72"/>
      <c r="L244" s="37" t="str">
        <f>Results!C248</f>
        <v>E06</v>
      </c>
      <c r="M244" s="37" t="str">
        <f>Results!B248</f>
        <v>ZNF230</v>
      </c>
      <c r="N244" s="70" t="e">
        <f>LOG(Results!H248,2)</f>
        <v>#DIV/0!</v>
      </c>
      <c r="O244" s="71" t="str">
        <f>Results!I248</f>
        <v>N/A</v>
      </c>
    </row>
    <row r="245" spans="11:15" ht="12.75">
      <c r="K245" s="72"/>
      <c r="L245" s="37" t="str">
        <f>Results!C249</f>
        <v>E07</v>
      </c>
      <c r="M245" s="37" t="str">
        <f>Results!B249</f>
        <v>XBP1</v>
      </c>
      <c r="N245" s="70" t="e">
        <f>LOG(Results!H249,2)</f>
        <v>#DIV/0!</v>
      </c>
      <c r="O245" s="71" t="str">
        <f>Results!I249</f>
        <v>N/A</v>
      </c>
    </row>
    <row r="246" spans="11:15" ht="12.75">
      <c r="K246" s="72"/>
      <c r="L246" s="37" t="str">
        <f>Results!C250</f>
        <v>E08</v>
      </c>
      <c r="M246" s="37" t="str">
        <f>Results!B250</f>
        <v>WRN</v>
      </c>
      <c r="N246" s="70" t="e">
        <f>LOG(Results!H250,2)</f>
        <v>#DIV/0!</v>
      </c>
      <c r="O246" s="71" t="str">
        <f>Results!I250</f>
        <v>N/A</v>
      </c>
    </row>
    <row r="247" spans="11:15" ht="12.75">
      <c r="K247" s="72"/>
      <c r="L247" s="37" t="str">
        <f>Results!C251</f>
        <v>E09</v>
      </c>
      <c r="M247" s="37" t="str">
        <f>Results!B251</f>
        <v>VIL2</v>
      </c>
      <c r="N247" s="70" t="e">
        <f>LOG(Results!H251,2)</f>
        <v>#DIV/0!</v>
      </c>
      <c r="O247" s="71" t="str">
        <f>Results!I251</f>
        <v>N/A</v>
      </c>
    </row>
    <row r="248" spans="11:15" ht="12.75">
      <c r="K248" s="72"/>
      <c r="L248" s="37" t="str">
        <f>Results!C252</f>
        <v>E10</v>
      </c>
      <c r="M248" s="37" t="str">
        <f>Results!B252</f>
        <v>VCAM1</v>
      </c>
      <c r="N248" s="70" t="e">
        <f>LOG(Results!H252,2)</f>
        <v>#DIV/0!</v>
      </c>
      <c r="O248" s="71" t="str">
        <f>Results!I252</f>
        <v>N/A</v>
      </c>
    </row>
    <row r="249" spans="11:15" ht="12.75">
      <c r="K249" s="72"/>
      <c r="L249" s="37" t="str">
        <f>Results!C253</f>
        <v>E11</v>
      </c>
      <c r="M249" s="37" t="str">
        <f>Results!B253</f>
        <v>UCP3</v>
      </c>
      <c r="N249" s="70" t="e">
        <f>LOG(Results!H253,2)</f>
        <v>#DIV/0!</v>
      </c>
      <c r="O249" s="71" t="str">
        <f>Results!I253</f>
        <v>N/A</v>
      </c>
    </row>
    <row r="250" spans="11:15" ht="12.75">
      <c r="K250" s="72"/>
      <c r="L250" s="37" t="str">
        <f>Results!C254</f>
        <v>E12</v>
      </c>
      <c r="M250" s="37" t="str">
        <f>Results!B254</f>
        <v>TYR</v>
      </c>
      <c r="N250" s="70" t="e">
        <f>LOG(Results!H254,2)</f>
        <v>#DIV/0!</v>
      </c>
      <c r="O250" s="71" t="str">
        <f>Results!I254</f>
        <v>N/A</v>
      </c>
    </row>
    <row r="251" spans="11:15" ht="12.75">
      <c r="K251" s="72"/>
      <c r="L251" s="37" t="str">
        <f>Results!C255</f>
        <v>F01</v>
      </c>
      <c r="M251" s="37" t="str">
        <f>Results!B255</f>
        <v>TSG101</v>
      </c>
      <c r="N251" s="70" t="e">
        <f>LOG(Results!H255,2)</f>
        <v>#DIV/0!</v>
      </c>
      <c r="O251" s="71" t="str">
        <f>Results!I255</f>
        <v>N/A</v>
      </c>
    </row>
    <row r="252" spans="11:15" ht="12.75">
      <c r="K252" s="72"/>
      <c r="L252" s="37" t="str">
        <f>Results!C256</f>
        <v>F02</v>
      </c>
      <c r="M252" s="37" t="str">
        <f>Results!B256</f>
        <v>TNFRSF1B</v>
      </c>
      <c r="N252" s="70" t="e">
        <f>LOG(Results!H256,2)</f>
        <v>#DIV/0!</v>
      </c>
      <c r="O252" s="71" t="str">
        <f>Results!I256</f>
        <v>N/A</v>
      </c>
    </row>
    <row r="253" spans="11:15" ht="12.75">
      <c r="K253" s="72"/>
      <c r="L253" s="37" t="str">
        <f>Results!C257</f>
        <v>F03</v>
      </c>
      <c r="M253" s="37" t="str">
        <f>Results!B257</f>
        <v>TGM1</v>
      </c>
      <c r="N253" s="70" t="e">
        <f>LOG(Results!H257,2)</f>
        <v>#DIV/0!</v>
      </c>
      <c r="O253" s="71" t="str">
        <f>Results!I257</f>
        <v>N/A</v>
      </c>
    </row>
    <row r="254" spans="11:15" ht="12.75">
      <c r="K254" s="72"/>
      <c r="L254" s="37" t="str">
        <f>Results!C258</f>
        <v>F04</v>
      </c>
      <c r="M254" s="37" t="str">
        <f>Results!B258</f>
        <v>TFF1</v>
      </c>
      <c r="N254" s="70" t="e">
        <f>LOG(Results!H258,2)</f>
        <v>#DIV/0!</v>
      </c>
      <c r="O254" s="71" t="str">
        <f>Results!I258</f>
        <v>N/A</v>
      </c>
    </row>
    <row r="255" spans="11:15" ht="12.75">
      <c r="K255" s="72"/>
      <c r="L255" s="37" t="str">
        <f>Results!C259</f>
        <v>F05</v>
      </c>
      <c r="M255" s="37" t="str">
        <f>Results!B259</f>
        <v>TEP1</v>
      </c>
      <c r="N255" s="70" t="e">
        <f>LOG(Results!H259,2)</f>
        <v>#DIV/0!</v>
      </c>
      <c r="O255" s="71" t="str">
        <f>Results!I259</f>
        <v>N/A</v>
      </c>
    </row>
    <row r="256" spans="11:15" ht="12.75">
      <c r="K256" s="72"/>
      <c r="L256" s="37" t="str">
        <f>Results!C260</f>
        <v>F06</v>
      </c>
      <c r="M256" s="37" t="str">
        <f>Results!B260</f>
        <v>STAT1</v>
      </c>
      <c r="N256" s="70" t="e">
        <f>LOG(Results!H260,2)</f>
        <v>#DIV/0!</v>
      </c>
      <c r="O256" s="71" t="str">
        <f>Results!I260</f>
        <v>N/A</v>
      </c>
    </row>
    <row r="257" spans="11:15" ht="12.75">
      <c r="K257" s="72"/>
      <c r="L257" s="37" t="str">
        <f>Results!C261</f>
        <v>F07</v>
      </c>
      <c r="M257" s="37" t="str">
        <f>Results!B261</f>
        <v>SSTR3</v>
      </c>
      <c r="N257" s="70" t="e">
        <f>LOG(Results!H261,2)</f>
        <v>#DIV/0!</v>
      </c>
      <c r="O257" s="71" t="str">
        <f>Results!I261</f>
        <v>N/A</v>
      </c>
    </row>
    <row r="258" spans="11:15" ht="12.75">
      <c r="K258" s="72"/>
      <c r="L258" s="37" t="str">
        <f>Results!C262</f>
        <v>F08</v>
      </c>
      <c r="M258" s="37" t="str">
        <f>Results!B262</f>
        <v>SOD1</v>
      </c>
      <c r="N258" s="70" t="e">
        <f>LOG(Results!H262,2)</f>
        <v>#DIV/0!</v>
      </c>
      <c r="O258" s="71" t="str">
        <f>Results!I262</f>
        <v>N/A</v>
      </c>
    </row>
    <row r="259" spans="11:15" ht="12.75">
      <c r="K259" s="72"/>
      <c r="L259" s="37" t="str">
        <f>Results!C263</f>
        <v>F09</v>
      </c>
      <c r="M259" s="37" t="str">
        <f>Results!B263</f>
        <v>SLC4A2</v>
      </c>
      <c r="N259" s="70" t="e">
        <f>LOG(Results!H263,2)</f>
        <v>#DIV/0!</v>
      </c>
      <c r="O259" s="71" t="str">
        <f>Results!I263</f>
        <v>N/A</v>
      </c>
    </row>
    <row r="260" spans="11:15" ht="12.75">
      <c r="K260" s="72"/>
      <c r="L260" s="37" t="str">
        <f>Results!C264</f>
        <v>F10</v>
      </c>
      <c r="M260" s="37" t="str">
        <f>Results!B264</f>
        <v>SLAMF1</v>
      </c>
      <c r="N260" s="70" t="e">
        <f>LOG(Results!H264,2)</f>
        <v>#DIV/0!</v>
      </c>
      <c r="O260" s="71" t="str">
        <f>Results!I264</f>
        <v>N/A</v>
      </c>
    </row>
    <row r="261" spans="11:15" ht="12.75">
      <c r="K261" s="72"/>
      <c r="L261" s="37" t="str">
        <f>Results!C265</f>
        <v>F11</v>
      </c>
      <c r="M261" s="37" t="str">
        <f>Results!B265</f>
        <v>SFTPD</v>
      </c>
      <c r="N261" s="70" t="e">
        <f>LOG(Results!H265,2)</f>
        <v>#DIV/0!</v>
      </c>
      <c r="O261" s="71" t="str">
        <f>Results!I265</f>
        <v>N/A</v>
      </c>
    </row>
    <row r="262" spans="11:15" ht="12.75">
      <c r="K262" s="72"/>
      <c r="L262" s="37" t="str">
        <f>Results!C266</f>
        <v>F12</v>
      </c>
      <c r="M262" s="37" t="str">
        <f>Results!B266</f>
        <v>ABCG8</v>
      </c>
      <c r="N262" s="70" t="e">
        <f>LOG(Results!H266,2)</f>
        <v>#DIV/0!</v>
      </c>
      <c r="O262" s="71" t="str">
        <f>Results!I266</f>
        <v>N/A</v>
      </c>
    </row>
    <row r="263" spans="11:15" ht="12.75">
      <c r="K263" s="72"/>
      <c r="L263" s="37" t="str">
        <f>Results!C267</f>
        <v>G01</v>
      </c>
      <c r="M263" s="37" t="str">
        <f>Results!B267</f>
        <v>BLM</v>
      </c>
      <c r="N263" s="70" t="e">
        <f>LOG(Results!H267,2)</f>
        <v>#DIV/0!</v>
      </c>
      <c r="O263" s="71" t="str">
        <f>Results!I267</f>
        <v>N/A</v>
      </c>
    </row>
    <row r="264" spans="11:15" ht="12.75">
      <c r="K264" s="72"/>
      <c r="L264" s="37" t="str">
        <f>Results!C268</f>
        <v>G02</v>
      </c>
      <c r="M264" s="37" t="str">
        <f>Results!B268</f>
        <v>SEPP1</v>
      </c>
      <c r="N264" s="70" t="e">
        <f>LOG(Results!H268,2)</f>
        <v>#DIV/0!</v>
      </c>
      <c r="O264" s="71" t="str">
        <f>Results!I268</f>
        <v>N/A</v>
      </c>
    </row>
    <row r="265" spans="11:15" ht="12.75">
      <c r="K265" s="72"/>
      <c r="L265" s="37" t="str">
        <f>Results!C269</f>
        <v>G03</v>
      </c>
      <c r="M265" s="37" t="str">
        <f>Results!B269</f>
        <v>SELE</v>
      </c>
      <c r="N265" s="70" t="e">
        <f>LOG(Results!H269,2)</f>
        <v>#DIV/0!</v>
      </c>
      <c r="O265" s="71" t="str">
        <f>Results!I269</f>
        <v>N/A</v>
      </c>
    </row>
    <row r="266" spans="11:15" ht="12.75">
      <c r="K266" s="72"/>
      <c r="L266" s="37" t="str">
        <f>Results!C270</f>
        <v>G04</v>
      </c>
      <c r="M266" s="37" t="str">
        <f>Results!B270</f>
        <v>CCL5</v>
      </c>
      <c r="N266" s="70" t="e">
        <f>LOG(Results!H270,2)</f>
        <v>#DIV/0!</v>
      </c>
      <c r="O266" s="71" t="str">
        <f>Results!I270</f>
        <v>N/A</v>
      </c>
    </row>
    <row r="267" spans="11:15" ht="12.75">
      <c r="K267" s="72"/>
      <c r="L267" s="37" t="str">
        <f>Results!C271</f>
        <v>G05</v>
      </c>
      <c r="M267" s="37" t="str">
        <f>Results!B271</f>
        <v>RXRB</v>
      </c>
      <c r="N267" s="70" t="e">
        <f>LOG(Results!H271,2)</f>
        <v>#DIV/0!</v>
      </c>
      <c r="O267" s="71" t="str">
        <f>Results!I271</f>
        <v>N/A</v>
      </c>
    </row>
    <row r="268" spans="11:15" ht="12.75">
      <c r="K268" s="72"/>
      <c r="L268" s="37" t="str">
        <f>Results!C272</f>
        <v>G06</v>
      </c>
      <c r="M268" s="37" t="str">
        <f>Results!B272</f>
        <v>RXRA</v>
      </c>
      <c r="N268" s="70" t="e">
        <f>LOG(Results!H272,2)</f>
        <v>#DIV/0!</v>
      </c>
      <c r="O268" s="71" t="str">
        <f>Results!I272</f>
        <v>N/A</v>
      </c>
    </row>
    <row r="269" spans="11:15" ht="12.75">
      <c r="K269" s="72"/>
      <c r="L269" s="37" t="str">
        <f>Results!C273</f>
        <v>G07</v>
      </c>
      <c r="M269" s="37" t="str">
        <f>Results!B273</f>
        <v>ROS1</v>
      </c>
      <c r="N269" s="70" t="e">
        <f>LOG(Results!H273,2)</f>
        <v>#DIV/0!</v>
      </c>
      <c r="O269" s="71" t="str">
        <f>Results!I273</f>
        <v>N/A</v>
      </c>
    </row>
    <row r="270" spans="11:15" ht="12.75">
      <c r="K270" s="72"/>
      <c r="L270" s="37" t="str">
        <f>Results!C274</f>
        <v>G08</v>
      </c>
      <c r="M270" s="37" t="str">
        <f>Results!B274</f>
        <v>RNASEL</v>
      </c>
      <c r="N270" s="70" t="e">
        <f>LOG(Results!H274,2)</f>
        <v>#DIV/0!</v>
      </c>
      <c r="O270" s="71" t="str">
        <f>Results!I274</f>
        <v>N/A</v>
      </c>
    </row>
    <row r="271" spans="11:15" ht="12.75">
      <c r="K271" s="72"/>
      <c r="L271" s="37" t="str">
        <f>Results!C275</f>
        <v>G09</v>
      </c>
      <c r="M271" s="37" t="str">
        <f>Results!B275</f>
        <v>BCL2</v>
      </c>
      <c r="N271" s="70" t="e">
        <f>LOG(Results!H275,2)</f>
        <v>#DIV/0!</v>
      </c>
      <c r="O271" s="71" t="str">
        <f>Results!I275</f>
        <v>N/A</v>
      </c>
    </row>
    <row r="272" spans="11:15" ht="12.75">
      <c r="K272" s="72"/>
      <c r="L272" s="37" t="str">
        <f>Results!C276</f>
        <v>G10</v>
      </c>
      <c r="M272" s="37" t="str">
        <f>Results!B276</f>
        <v>ZNF350</v>
      </c>
      <c r="N272" s="70" t="e">
        <f>LOG(Results!H276,2)</f>
        <v>#DIV/0!</v>
      </c>
      <c r="O272" s="71" t="str">
        <f>Results!I276</f>
        <v>N/A</v>
      </c>
    </row>
    <row r="273" spans="11:15" ht="12.75">
      <c r="K273" s="72"/>
      <c r="L273" s="37" t="str">
        <f>Results!C277</f>
        <v>G11</v>
      </c>
      <c r="M273" s="37" t="str">
        <f>Results!B277</f>
        <v>RAC1</v>
      </c>
      <c r="N273" s="70" t="e">
        <f>LOG(Results!H277,2)</f>
        <v>#DIV/0!</v>
      </c>
      <c r="O273" s="71" t="str">
        <f>Results!I277</f>
        <v>N/A</v>
      </c>
    </row>
    <row r="274" spans="11:15" ht="12.75">
      <c r="K274" s="72"/>
      <c r="L274" s="37" t="str">
        <f>Results!C278</f>
        <v>G12</v>
      </c>
      <c r="M274" s="37" t="str">
        <f>Results!B278</f>
        <v>PCTP</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BAK1</v>
      </c>
      <c r="N283" s="70" t="e">
        <f>LOG(Results!H291,2)</f>
        <v>#DIV/0!</v>
      </c>
      <c r="O283" s="71" t="str">
        <f>Results!I291</f>
        <v>N/A</v>
      </c>
    </row>
    <row r="284" spans="11:15" ht="12.75">
      <c r="K284" s="72"/>
      <c r="L284" s="37" t="str">
        <f>Results!C292</f>
        <v>A02</v>
      </c>
      <c r="M284" s="37" t="str">
        <f>Results!B292</f>
        <v>PTGS1</v>
      </c>
      <c r="N284" s="70" t="e">
        <f>LOG(Results!H292,2)</f>
        <v>#DIV/0!</v>
      </c>
      <c r="O284" s="71" t="str">
        <f>Results!I292</f>
        <v>N/A</v>
      </c>
    </row>
    <row r="285" spans="11:15" ht="12.75">
      <c r="K285" s="72"/>
      <c r="L285" s="37" t="str">
        <f>Results!C293</f>
        <v>A03</v>
      </c>
      <c r="M285" s="37" t="str">
        <f>Results!B293</f>
        <v>RAD18</v>
      </c>
      <c r="N285" s="70" t="e">
        <f>LOG(Results!H293,2)</f>
        <v>#DIV/0!</v>
      </c>
      <c r="O285" s="71" t="str">
        <f>Results!I293</f>
        <v>N/A</v>
      </c>
    </row>
    <row r="286" spans="11:15" ht="12.75">
      <c r="K286" s="72"/>
      <c r="L286" s="37" t="str">
        <f>Results!C294</f>
        <v>A04</v>
      </c>
      <c r="M286" s="37" t="str">
        <f>Results!B294</f>
        <v>MYNN</v>
      </c>
      <c r="N286" s="70" t="e">
        <f>LOG(Results!H294,2)</f>
        <v>#DIV/0!</v>
      </c>
      <c r="O286" s="71" t="str">
        <f>Results!I294</f>
        <v>N/A</v>
      </c>
    </row>
    <row r="287" spans="11:15" ht="12.75">
      <c r="K287" s="72"/>
      <c r="L287" s="37" t="str">
        <f>Results!C295</f>
        <v>A05</v>
      </c>
      <c r="M287" s="37" t="str">
        <f>Results!B295</f>
        <v>HIF1AN</v>
      </c>
      <c r="N287" s="70" t="e">
        <f>LOG(Results!H295,2)</f>
        <v>#DIV/0!</v>
      </c>
      <c r="O287" s="71" t="str">
        <f>Results!I295</f>
        <v>N/A</v>
      </c>
    </row>
    <row r="288" spans="11:15" ht="12.75">
      <c r="K288" s="72"/>
      <c r="L288" s="37" t="str">
        <f>Results!C296</f>
        <v>A06</v>
      </c>
      <c r="M288" s="37" t="str">
        <f>Results!B296</f>
        <v>FBXW7</v>
      </c>
      <c r="N288" s="70" t="e">
        <f>LOG(Results!H296,2)</f>
        <v>#DIV/0!</v>
      </c>
      <c r="O288" s="71" t="str">
        <f>Results!I296</f>
        <v>N/A</v>
      </c>
    </row>
    <row r="289" spans="11:15" ht="12.75">
      <c r="K289" s="72"/>
      <c r="L289" s="37" t="str">
        <f>Results!C297</f>
        <v>A07</v>
      </c>
      <c r="M289" s="37" t="str">
        <f>Results!B297</f>
        <v>CASC1</v>
      </c>
      <c r="N289" s="70" t="e">
        <f>LOG(Results!H297,2)</f>
        <v>#DIV/0!</v>
      </c>
      <c r="O289" s="71" t="str">
        <f>Results!I297</f>
        <v>N/A</v>
      </c>
    </row>
    <row r="290" spans="11:15" ht="12.75">
      <c r="K290" s="72"/>
      <c r="L290" s="37" t="str">
        <f>Results!C298</f>
        <v>A08</v>
      </c>
      <c r="M290" s="37" t="str">
        <f>Results!B298</f>
        <v>WDR79</v>
      </c>
      <c r="N290" s="70" t="e">
        <f>LOG(Results!H298,2)</f>
        <v>#DIV/0!</v>
      </c>
      <c r="O290" s="71" t="str">
        <f>Results!I298</f>
        <v>N/A</v>
      </c>
    </row>
    <row r="291" spans="11:15" ht="12.75">
      <c r="K291" s="72"/>
      <c r="L291" s="37" t="str">
        <f>Results!C299</f>
        <v>A09</v>
      </c>
      <c r="M291" s="37" t="str">
        <f>Results!B299</f>
        <v>UGT1A4</v>
      </c>
      <c r="N291" s="70" t="e">
        <f>LOG(Results!H299,2)</f>
        <v>#DIV/0!</v>
      </c>
      <c r="O291" s="71" t="str">
        <f>Results!I299</f>
        <v>N/A</v>
      </c>
    </row>
    <row r="292" spans="11:15" ht="12.75">
      <c r="K292" s="72"/>
      <c r="L292" s="37" t="str">
        <f>Results!C300</f>
        <v>A10</v>
      </c>
      <c r="M292" s="37" t="str">
        <f>Results!B300</f>
        <v>UGT1A7</v>
      </c>
      <c r="N292" s="70" t="e">
        <f>LOG(Results!H300,2)</f>
        <v>#DIV/0!</v>
      </c>
      <c r="O292" s="71" t="str">
        <f>Results!I300</f>
        <v>N/A</v>
      </c>
    </row>
    <row r="293" spans="11:15" ht="12.75">
      <c r="K293" s="72"/>
      <c r="L293" s="37" t="str">
        <f>Results!C301</f>
        <v>A11</v>
      </c>
      <c r="M293" s="37" t="str">
        <f>Results!B301</f>
        <v>POLD1</v>
      </c>
      <c r="N293" s="70" t="e">
        <f>LOG(Results!H301,2)</f>
        <v>#DIV/0!</v>
      </c>
      <c r="O293" s="71" t="str">
        <f>Results!I301</f>
        <v>N/A</v>
      </c>
    </row>
    <row r="294" spans="11:15" ht="12.75">
      <c r="K294" s="72"/>
      <c r="L294" s="37" t="str">
        <f>Results!C302</f>
        <v>A12</v>
      </c>
      <c r="M294" s="37" t="str">
        <f>Results!B302</f>
        <v>TLR9</v>
      </c>
      <c r="N294" s="70" t="e">
        <f>LOG(Results!H302,2)</f>
        <v>#DIV/0!</v>
      </c>
      <c r="O294" s="71" t="str">
        <f>Results!I302</f>
        <v>N/A</v>
      </c>
    </row>
    <row r="295" spans="11:15" ht="12.75">
      <c r="K295" s="72"/>
      <c r="L295" s="37" t="str">
        <f>Results!C303</f>
        <v>B01</v>
      </c>
      <c r="M295" s="37" t="str">
        <f>Results!B303</f>
        <v>PMS2</v>
      </c>
      <c r="N295" s="70" t="e">
        <f>LOG(Results!H303,2)</f>
        <v>#DIV/0!</v>
      </c>
      <c r="O295" s="71" t="str">
        <f>Results!I303</f>
        <v>N/A</v>
      </c>
    </row>
    <row r="296" spans="11:15" ht="12.75">
      <c r="K296" s="72"/>
      <c r="L296" s="37" t="str">
        <f>Results!C304</f>
        <v>B02</v>
      </c>
      <c r="M296" s="37" t="str">
        <f>Results!B304</f>
        <v>PMS1</v>
      </c>
      <c r="N296" s="70" t="e">
        <f>LOG(Results!H304,2)</f>
        <v>#DIV/0!</v>
      </c>
      <c r="O296" s="71" t="str">
        <f>Results!I304</f>
        <v>N/A</v>
      </c>
    </row>
    <row r="297" spans="11:15" ht="12.75">
      <c r="K297" s="72"/>
      <c r="L297" s="37" t="str">
        <f>Results!C305</f>
        <v>B03</v>
      </c>
      <c r="M297" s="37" t="str">
        <f>Results!B305</f>
        <v>PLK1</v>
      </c>
      <c r="N297" s="70" t="e">
        <f>LOG(Results!H305,2)</f>
        <v>#DIV/0!</v>
      </c>
      <c r="O297" s="71" t="str">
        <f>Results!I305</f>
        <v>N/A</v>
      </c>
    </row>
    <row r="298" spans="11:15" ht="12.75">
      <c r="K298" s="72"/>
      <c r="L298" s="37" t="str">
        <f>Results!C306</f>
        <v>B04</v>
      </c>
      <c r="M298" s="37" t="str">
        <f>Results!B306</f>
        <v>PLAUR</v>
      </c>
      <c r="N298" s="70" t="e">
        <f>LOG(Results!H306,2)</f>
        <v>#DIV/0!</v>
      </c>
      <c r="O298" s="71" t="str">
        <f>Results!I306</f>
        <v>N/A</v>
      </c>
    </row>
    <row r="299" spans="11:15" ht="12.75">
      <c r="K299" s="72"/>
      <c r="L299" s="37" t="str">
        <f>Results!C307</f>
        <v>B05</v>
      </c>
      <c r="M299" s="37" t="str">
        <f>Results!B307</f>
        <v>PLAU</v>
      </c>
      <c r="N299" s="70" t="e">
        <f>LOG(Results!H307,2)</f>
        <v>#DIV/0!</v>
      </c>
      <c r="O299" s="71" t="str">
        <f>Results!I307</f>
        <v>N/A</v>
      </c>
    </row>
    <row r="300" spans="11:15" ht="12.75">
      <c r="K300" s="72"/>
      <c r="L300" s="37" t="str">
        <f>Results!C308</f>
        <v>B06</v>
      </c>
      <c r="M300" s="37" t="str">
        <f>Results!B308</f>
        <v>PLA2G2A</v>
      </c>
      <c r="N300" s="70" t="e">
        <f>LOG(Results!H308,2)</f>
        <v>#DIV/0!</v>
      </c>
      <c r="O300" s="71" t="str">
        <f>Results!I308</f>
        <v>N/A</v>
      </c>
    </row>
    <row r="301" spans="11:15" ht="12.75">
      <c r="K301" s="72"/>
      <c r="L301" s="37" t="str">
        <f>Results!C309</f>
        <v>B07</v>
      </c>
      <c r="M301" s="37" t="str">
        <f>Results!B309</f>
        <v>SERPINE2</v>
      </c>
      <c r="N301" s="70" t="e">
        <f>LOG(Results!H309,2)</f>
        <v>#DIV/0!</v>
      </c>
      <c r="O301" s="71" t="str">
        <f>Results!I309</f>
        <v>N/A</v>
      </c>
    </row>
    <row r="302" spans="11:15" ht="12.75">
      <c r="K302" s="72"/>
      <c r="L302" s="37" t="str">
        <f>Results!C310</f>
        <v>B08</v>
      </c>
      <c r="M302" s="37" t="str">
        <f>Results!B310</f>
        <v>PHB</v>
      </c>
      <c r="N302" s="70" t="e">
        <f>LOG(Results!H310,2)</f>
        <v>#DIV/0!</v>
      </c>
      <c r="O302" s="71" t="str">
        <f>Results!I310</f>
        <v>N/A</v>
      </c>
    </row>
    <row r="303" spans="11:15" ht="12.75">
      <c r="K303" s="72"/>
      <c r="L303" s="37" t="str">
        <f>Results!C311</f>
        <v>B09</v>
      </c>
      <c r="M303" s="37" t="str">
        <f>Results!B311</f>
        <v>PGR</v>
      </c>
      <c r="N303" s="70" t="e">
        <f>LOG(Results!H311,2)</f>
        <v>#DIV/0!</v>
      </c>
      <c r="O303" s="71" t="str">
        <f>Results!I311</f>
        <v>N/A</v>
      </c>
    </row>
    <row r="304" spans="11:15" ht="12.75">
      <c r="K304" s="72"/>
      <c r="L304" s="37" t="str">
        <f>Results!C312</f>
        <v>B10</v>
      </c>
      <c r="M304" s="37" t="str">
        <f>Results!B312</f>
        <v>P2RX7</v>
      </c>
      <c r="N304" s="70" t="e">
        <f>LOG(Results!H312,2)</f>
        <v>#DIV/0!</v>
      </c>
      <c r="O304" s="71" t="str">
        <f>Results!I312</f>
        <v>N/A</v>
      </c>
    </row>
    <row r="305" spans="11:15" ht="12.75">
      <c r="K305" s="72"/>
      <c r="L305" s="37" t="str">
        <f>Results!C313</f>
        <v>B11</v>
      </c>
      <c r="M305" s="37" t="str">
        <f>Results!B313</f>
        <v>OPRM1</v>
      </c>
      <c r="N305" s="70" t="e">
        <f>LOG(Results!H313,2)</f>
        <v>#DIV/0!</v>
      </c>
      <c r="O305" s="71" t="str">
        <f>Results!I313</f>
        <v>N/A</v>
      </c>
    </row>
    <row r="306" spans="11:15" ht="12.75">
      <c r="K306" s="72"/>
      <c r="L306" s="37" t="str">
        <f>Results!C314</f>
        <v>B12</v>
      </c>
      <c r="M306" s="37" t="str">
        <f>Results!B314</f>
        <v>OCA2</v>
      </c>
      <c r="N306" s="70" t="e">
        <f>LOG(Results!H314,2)</f>
        <v>#DIV/0!</v>
      </c>
      <c r="O306" s="71" t="str">
        <f>Results!I314</f>
        <v>N/A</v>
      </c>
    </row>
    <row r="307" spans="11:15" ht="12.75">
      <c r="K307" s="72"/>
      <c r="L307" s="37" t="str">
        <f>Results!C315</f>
        <v>C01</v>
      </c>
      <c r="M307" s="37" t="str">
        <f>Results!B315</f>
        <v>ATP1B2</v>
      </c>
      <c r="N307" s="70" t="e">
        <f>LOG(Results!H315,2)</f>
        <v>#DIV/0!</v>
      </c>
      <c r="O307" s="71" t="str">
        <f>Results!I315</f>
        <v>N/A</v>
      </c>
    </row>
    <row r="308" spans="11:15" ht="12.75">
      <c r="K308" s="72"/>
      <c r="L308" s="37" t="str">
        <f>Results!C316</f>
        <v>C02</v>
      </c>
      <c r="M308" s="37" t="str">
        <f>Results!B316</f>
        <v>NINJ1</v>
      </c>
      <c r="N308" s="70" t="e">
        <f>LOG(Results!H316,2)</f>
        <v>#DIV/0!</v>
      </c>
      <c r="O308" s="71" t="str">
        <f>Results!I316</f>
        <v>N/A</v>
      </c>
    </row>
    <row r="309" spans="11:15" ht="12.75">
      <c r="K309" s="72"/>
      <c r="L309" s="37" t="str">
        <f>Results!C317</f>
        <v>C03</v>
      </c>
      <c r="M309" s="37" t="str">
        <f>Results!B317</f>
        <v>NFKBIE</v>
      </c>
      <c r="N309" s="70" t="e">
        <f>LOG(Results!H317,2)</f>
        <v>#DIV/0!</v>
      </c>
      <c r="O309" s="71" t="str">
        <f>Results!I317</f>
        <v>N/A</v>
      </c>
    </row>
    <row r="310" spans="11:15" ht="12.75">
      <c r="K310" s="72"/>
      <c r="L310" s="37" t="str">
        <f>Results!C318</f>
        <v>C04</v>
      </c>
      <c r="M310" s="37" t="str">
        <f>Results!B318</f>
        <v>NFKBIA</v>
      </c>
      <c r="N310" s="70" t="e">
        <f>LOG(Results!H318,2)</f>
        <v>#DIV/0!</v>
      </c>
      <c r="O310" s="71" t="str">
        <f>Results!I318</f>
        <v>N/A</v>
      </c>
    </row>
    <row r="311" spans="11:15" ht="12.75">
      <c r="K311" s="72"/>
      <c r="L311" s="37" t="str">
        <f>Results!C319</f>
        <v>C05</v>
      </c>
      <c r="M311" s="37" t="str">
        <f>Results!B319</f>
        <v>NFKB1</v>
      </c>
      <c r="N311" s="70" t="e">
        <f>LOG(Results!H319,2)</f>
        <v>#DIV/0!</v>
      </c>
      <c r="O311" s="71" t="str">
        <f>Results!I319</f>
        <v>N/A</v>
      </c>
    </row>
    <row r="312" spans="11:15" ht="12.75">
      <c r="K312" s="72"/>
      <c r="L312" s="37" t="str">
        <f>Results!C320</f>
        <v>C06</v>
      </c>
      <c r="M312" s="37" t="str">
        <f>Results!B320</f>
        <v>NCF2</v>
      </c>
      <c r="N312" s="70" t="e">
        <f>LOG(Results!H320,2)</f>
        <v>#DIV/0!</v>
      </c>
      <c r="O312" s="71" t="str">
        <f>Results!I320</f>
        <v>N/A</v>
      </c>
    </row>
    <row r="313" spans="11:15" ht="12.75">
      <c r="K313" s="72"/>
      <c r="L313" s="37" t="str">
        <f>Results!C321</f>
        <v>C07</v>
      </c>
      <c r="M313" s="37" t="str">
        <f>Results!B321</f>
        <v>NUBP1</v>
      </c>
      <c r="N313" s="70" t="e">
        <f>LOG(Results!H321,2)</f>
        <v>#DIV/0!</v>
      </c>
      <c r="O313" s="71" t="str">
        <f>Results!I321</f>
        <v>N/A</v>
      </c>
    </row>
    <row r="314" spans="11:15" ht="12.75">
      <c r="K314" s="72"/>
      <c r="L314" s="37" t="str">
        <f>Results!C322</f>
        <v>C08</v>
      </c>
      <c r="M314" s="37" t="str">
        <f>Results!B322</f>
        <v>MX1</v>
      </c>
      <c r="N314" s="70" t="e">
        <f>LOG(Results!H322,2)</f>
        <v>#DIV/0!</v>
      </c>
      <c r="O314" s="71" t="str">
        <f>Results!I322</f>
        <v>N/A</v>
      </c>
    </row>
    <row r="315" spans="11:15" ht="12.75">
      <c r="K315" s="72"/>
      <c r="L315" s="37" t="str">
        <f>Results!C323</f>
        <v>C09</v>
      </c>
      <c r="M315" s="37" t="str">
        <f>Results!B323</f>
        <v>MSH3</v>
      </c>
      <c r="N315" s="70" t="e">
        <f>LOG(Results!H323,2)</f>
        <v>#DIV/0!</v>
      </c>
      <c r="O315" s="71" t="str">
        <f>Results!I323</f>
        <v>N/A</v>
      </c>
    </row>
    <row r="316" spans="11:15" ht="12.75">
      <c r="K316" s="72"/>
      <c r="L316" s="37" t="str">
        <f>Results!C324</f>
        <v>C10</v>
      </c>
      <c r="M316" s="37" t="str">
        <f>Results!B324</f>
        <v>MIF</v>
      </c>
      <c r="N316" s="70" t="e">
        <f>LOG(Results!H324,2)</f>
        <v>#DIV/0!</v>
      </c>
      <c r="O316" s="71" t="str">
        <f>Results!I324</f>
        <v>N/A</v>
      </c>
    </row>
    <row r="317" spans="11:15" ht="12.75">
      <c r="K317" s="72"/>
      <c r="L317" s="37" t="str">
        <f>Results!C325</f>
        <v>C11</v>
      </c>
      <c r="M317" s="37" t="str">
        <f>Results!B325</f>
        <v>MEST</v>
      </c>
      <c r="N317" s="70" t="e">
        <f>LOG(Results!H325,2)</f>
        <v>#DIV/0!</v>
      </c>
      <c r="O317" s="71" t="str">
        <f>Results!I325</f>
        <v>N/A</v>
      </c>
    </row>
    <row r="318" spans="11:15" ht="12.75">
      <c r="K318" s="72"/>
      <c r="L318" s="37" t="str">
        <f>Results!C326</f>
        <v>C12</v>
      </c>
      <c r="M318" s="37" t="str">
        <f>Results!B326</f>
        <v>MBD1</v>
      </c>
      <c r="N318" s="70" t="e">
        <f>LOG(Results!H326,2)</f>
        <v>#DIV/0!</v>
      </c>
      <c r="O318" s="71" t="str">
        <f>Results!I326</f>
        <v>N/A</v>
      </c>
    </row>
    <row r="319" spans="11:15" ht="12.75">
      <c r="K319" s="72"/>
      <c r="L319" s="37" t="str">
        <f>Results!C327</f>
        <v>D01</v>
      </c>
      <c r="M319" s="37" t="str">
        <f>Results!B327</f>
        <v>MAOA</v>
      </c>
      <c r="N319" s="70" t="e">
        <f>LOG(Results!H327,2)</f>
        <v>#DIV/0!</v>
      </c>
      <c r="O319" s="71" t="str">
        <f>Results!I327</f>
        <v>N/A</v>
      </c>
    </row>
    <row r="320" spans="11:15" ht="12.75">
      <c r="K320" s="72"/>
      <c r="L320" s="37" t="str">
        <f>Results!C328</f>
        <v>D02</v>
      </c>
      <c r="M320" s="37" t="str">
        <f>Results!B328</f>
        <v>ARNT</v>
      </c>
      <c r="N320" s="70" t="e">
        <f>LOG(Results!H328,2)</f>
        <v>#DIV/0!</v>
      </c>
      <c r="O320" s="71" t="str">
        <f>Results!I328</f>
        <v>N/A</v>
      </c>
    </row>
    <row r="321" spans="11:15" ht="12.75">
      <c r="K321" s="72"/>
      <c r="L321" s="37" t="str">
        <f>Results!C329</f>
        <v>D03</v>
      </c>
      <c r="M321" s="37" t="str">
        <f>Results!B329</f>
        <v>LRP5</v>
      </c>
      <c r="N321" s="70" t="e">
        <f>LOG(Results!H329,2)</f>
        <v>#DIV/0!</v>
      </c>
      <c r="O321" s="71" t="str">
        <f>Results!I329</f>
        <v>N/A</v>
      </c>
    </row>
    <row r="322" spans="11:15" ht="12.75">
      <c r="K322" s="72"/>
      <c r="L322" s="37" t="str">
        <f>Results!C330</f>
        <v>D04</v>
      </c>
      <c r="M322" s="37" t="str">
        <f>Results!B330</f>
        <v>LRP6</v>
      </c>
      <c r="N322" s="70" t="e">
        <f>LOG(Results!H330,2)</f>
        <v>#DIV/0!</v>
      </c>
      <c r="O322" s="71" t="str">
        <f>Results!I330</f>
        <v>N/A</v>
      </c>
    </row>
    <row r="323" spans="11:15" ht="12.75">
      <c r="K323" s="72"/>
      <c r="L323" s="37" t="str">
        <f>Results!C331</f>
        <v>D05</v>
      </c>
      <c r="M323" s="37" t="str">
        <f>Results!B331</f>
        <v>LPL</v>
      </c>
      <c r="N323" s="70" t="e">
        <f>LOG(Results!H331,2)</f>
        <v>#DIV/0!</v>
      </c>
      <c r="O323" s="71" t="str">
        <f>Results!I331</f>
        <v>N/A</v>
      </c>
    </row>
    <row r="324" spans="11:15" ht="12.75">
      <c r="K324" s="72"/>
      <c r="L324" s="37" t="str">
        <f>Results!C332</f>
        <v>D06</v>
      </c>
      <c r="M324" s="37" t="str">
        <f>Results!B332</f>
        <v>LIPC</v>
      </c>
      <c r="N324" s="70" t="e">
        <f>LOG(Results!H332,2)</f>
        <v>#DIV/0!</v>
      </c>
      <c r="O324" s="71" t="str">
        <f>Results!I332</f>
        <v>N/A</v>
      </c>
    </row>
    <row r="325" spans="11:15" ht="12.75">
      <c r="K325" s="72"/>
      <c r="L325" s="37" t="str">
        <f>Results!C333</f>
        <v>D07</v>
      </c>
      <c r="M325" s="37" t="str">
        <f>Results!B333</f>
        <v>ARHGDIB</v>
      </c>
      <c r="N325" s="70" t="e">
        <f>LOG(Results!H333,2)</f>
        <v>#DIV/0!</v>
      </c>
      <c r="O325" s="71" t="str">
        <f>Results!I333</f>
        <v>N/A</v>
      </c>
    </row>
    <row r="326" spans="11:15" ht="12.75">
      <c r="K326" s="72"/>
      <c r="L326" s="37" t="str">
        <f>Results!C334</f>
        <v>D08</v>
      </c>
      <c r="M326" s="37" t="str">
        <f>Results!B334</f>
        <v>LEPR</v>
      </c>
      <c r="N326" s="70" t="e">
        <f>LOG(Results!H334,2)</f>
        <v>#DIV/0!</v>
      </c>
      <c r="O326" s="71" t="str">
        <f>Results!I334</f>
        <v>N/A</v>
      </c>
    </row>
    <row r="327" spans="11:15" ht="12.75">
      <c r="K327" s="72"/>
      <c r="L327" s="37" t="str">
        <f>Results!C335</f>
        <v>D09</v>
      </c>
      <c r="M327" s="37" t="str">
        <f>Results!B335</f>
        <v>LDLR</v>
      </c>
      <c r="N327" s="70" t="e">
        <f>LOG(Results!H335,2)</f>
        <v>#DIV/0!</v>
      </c>
      <c r="O327" s="71" t="str">
        <f>Results!I335</f>
        <v>N/A</v>
      </c>
    </row>
    <row r="328" spans="11:15" ht="12.75">
      <c r="K328" s="72"/>
      <c r="L328" s="37" t="str">
        <f>Results!C336</f>
        <v>D10</v>
      </c>
      <c r="M328" s="37" t="str">
        <f>Results!B336</f>
        <v>LCAT</v>
      </c>
      <c r="N328" s="70" t="e">
        <f>LOG(Results!H336,2)</f>
        <v>#DIV/0!</v>
      </c>
      <c r="O328" s="71" t="str">
        <f>Results!I336</f>
        <v>N/A</v>
      </c>
    </row>
    <row r="329" spans="11:15" ht="12.75">
      <c r="K329" s="72"/>
      <c r="L329" s="37" t="str">
        <f>Results!C337</f>
        <v>D11</v>
      </c>
      <c r="M329" s="37" t="str">
        <f>Results!B337</f>
        <v>KDR</v>
      </c>
      <c r="N329" s="70" t="e">
        <f>LOG(Results!H337,2)</f>
        <v>#DIV/0!</v>
      </c>
      <c r="O329" s="71" t="str">
        <f>Results!I337</f>
        <v>N/A</v>
      </c>
    </row>
    <row r="330" spans="11:15" ht="12.75">
      <c r="K330" s="72"/>
      <c r="L330" s="37" t="str">
        <f>Results!C338</f>
        <v>D12</v>
      </c>
      <c r="M330" s="37" t="str">
        <f>Results!B338</f>
        <v>RAB15</v>
      </c>
      <c r="N330" s="70" t="e">
        <f>LOG(Results!H338,2)</f>
        <v>#DIV/0!</v>
      </c>
      <c r="O330" s="71" t="str">
        <f>Results!I338</f>
        <v>N/A</v>
      </c>
    </row>
    <row r="331" spans="11:15" ht="12.75">
      <c r="K331" s="72"/>
      <c r="L331" s="37" t="str">
        <f>Results!C339</f>
        <v>E01</v>
      </c>
      <c r="M331" s="37" t="str">
        <f>Results!B339</f>
        <v>JAK3</v>
      </c>
      <c r="N331" s="70" t="e">
        <f>LOG(Results!H339,2)</f>
        <v>#DIV/0!</v>
      </c>
      <c r="O331" s="71" t="str">
        <f>Results!I339</f>
        <v>N/A</v>
      </c>
    </row>
    <row r="332" spans="11:15" ht="12.75">
      <c r="K332" s="72"/>
      <c r="L332" s="37" t="str">
        <f>Results!C340</f>
        <v>E02</v>
      </c>
      <c r="M332" s="37" t="str">
        <f>Results!B340</f>
        <v>ITGB3</v>
      </c>
      <c r="N332" s="70" t="e">
        <f>LOG(Results!H340,2)</f>
        <v>#DIV/0!</v>
      </c>
      <c r="O332" s="71" t="str">
        <f>Results!I340</f>
        <v>N/A</v>
      </c>
    </row>
    <row r="333" spans="11:15" ht="12.75">
      <c r="K333" s="72"/>
      <c r="L333" s="37" t="str">
        <f>Results!C341</f>
        <v>E03</v>
      </c>
      <c r="M333" s="37" t="str">
        <f>Results!B341</f>
        <v>IRS1</v>
      </c>
      <c r="N333" s="70" t="e">
        <f>LOG(Results!H341,2)</f>
        <v>#DIV/0!</v>
      </c>
      <c r="O333" s="71" t="str">
        <f>Results!I341</f>
        <v>N/A</v>
      </c>
    </row>
    <row r="334" spans="11:15" ht="12.75">
      <c r="K334" s="72"/>
      <c r="L334" s="37" t="str">
        <f>Results!C342</f>
        <v>E04</v>
      </c>
      <c r="M334" s="37" t="str">
        <f>Results!B342</f>
        <v>IRF3</v>
      </c>
      <c r="N334" s="70" t="e">
        <f>LOG(Results!H342,2)</f>
        <v>#DIV/0!</v>
      </c>
      <c r="O334" s="71" t="str">
        <f>Results!I342</f>
        <v>N/A</v>
      </c>
    </row>
    <row r="335" spans="11:15" ht="12.75">
      <c r="K335" s="72"/>
      <c r="L335" s="37" t="str">
        <f>Results!C343</f>
        <v>E05</v>
      </c>
      <c r="M335" s="37" t="str">
        <f>Results!B343</f>
        <v>IRF1</v>
      </c>
      <c r="N335" s="70" t="e">
        <f>LOG(Results!H343,2)</f>
        <v>#DIV/0!</v>
      </c>
      <c r="O335" s="71" t="str">
        <f>Results!I343</f>
        <v>N/A</v>
      </c>
    </row>
    <row r="336" spans="11:15" ht="12.75">
      <c r="K336" s="72"/>
      <c r="L336" s="37" t="str">
        <f>Results!C344</f>
        <v>E06</v>
      </c>
      <c r="M336" s="37" t="str">
        <f>Results!B344</f>
        <v>IREB2</v>
      </c>
      <c r="N336" s="70" t="e">
        <f>LOG(Results!H344,2)</f>
        <v>#DIV/0!</v>
      </c>
      <c r="O336" s="71" t="str">
        <f>Results!I344</f>
        <v>N/A</v>
      </c>
    </row>
    <row r="337" spans="11:15" ht="12.75">
      <c r="K337" s="72"/>
      <c r="L337" s="37" t="str">
        <f>Results!C345</f>
        <v>E07</v>
      </c>
      <c r="M337" s="37" t="str">
        <f>Results!B345</f>
        <v>INSR</v>
      </c>
      <c r="N337" s="70" t="e">
        <f>LOG(Results!H345,2)</f>
        <v>#DIV/0!</v>
      </c>
      <c r="O337" s="71" t="str">
        <f>Results!I345</f>
        <v>N/A</v>
      </c>
    </row>
    <row r="338" spans="11:15" ht="12.75">
      <c r="K338" s="72"/>
      <c r="L338" s="37" t="str">
        <f>Results!C346</f>
        <v>E08</v>
      </c>
      <c r="M338" s="37" t="str">
        <f>Results!B346</f>
        <v>IL18</v>
      </c>
      <c r="N338" s="70" t="e">
        <f>LOG(Results!H346,2)</f>
        <v>#DIV/0!</v>
      </c>
      <c r="O338" s="71" t="str">
        <f>Results!I346</f>
        <v>N/A</v>
      </c>
    </row>
    <row r="339" spans="11:15" ht="12.75">
      <c r="K339" s="72"/>
      <c r="L339" s="37" t="str">
        <f>Results!C347</f>
        <v>E09</v>
      </c>
      <c r="M339" s="37" t="str">
        <f>Results!B347</f>
        <v>IL12RB1</v>
      </c>
      <c r="N339" s="70" t="e">
        <f>LOG(Results!H347,2)</f>
        <v>#DIV/0!</v>
      </c>
      <c r="O339" s="71" t="str">
        <f>Results!I347</f>
        <v>N/A</v>
      </c>
    </row>
    <row r="340" spans="11:15" ht="12.75">
      <c r="K340" s="72"/>
      <c r="L340" s="37" t="str">
        <f>Results!C348</f>
        <v>E10</v>
      </c>
      <c r="M340" s="37" t="str">
        <f>Results!B348</f>
        <v>IL10RB</v>
      </c>
      <c r="N340" s="70" t="e">
        <f>LOG(Results!H348,2)</f>
        <v>#DIV/0!</v>
      </c>
      <c r="O340" s="71" t="str">
        <f>Results!I348</f>
        <v>N/A</v>
      </c>
    </row>
    <row r="341" spans="11:15" ht="12.75">
      <c r="K341" s="72"/>
      <c r="L341" s="37" t="str">
        <f>Results!C349</f>
        <v>E11</v>
      </c>
      <c r="M341" s="37" t="str">
        <f>Results!B349</f>
        <v>IL2RB</v>
      </c>
      <c r="N341" s="70" t="e">
        <f>LOG(Results!H349,2)</f>
        <v>#DIV/0!</v>
      </c>
      <c r="O341" s="71" t="str">
        <f>Results!I349</f>
        <v>N/A</v>
      </c>
    </row>
    <row r="342" spans="11:15" ht="12.75">
      <c r="K342" s="72"/>
      <c r="L342" s="37" t="str">
        <f>Results!C350</f>
        <v>E12</v>
      </c>
      <c r="M342" s="37" t="str">
        <f>Results!B350</f>
        <v>IL1R1</v>
      </c>
      <c r="N342" s="70" t="e">
        <f>LOG(Results!H350,2)</f>
        <v>#DIV/0!</v>
      </c>
      <c r="O342" s="71" t="str">
        <f>Results!I350</f>
        <v>N/A</v>
      </c>
    </row>
    <row r="343" spans="11:15" ht="12.75">
      <c r="K343" s="72"/>
      <c r="L343" s="37" t="str">
        <f>Results!C351</f>
        <v>F01</v>
      </c>
      <c r="M343" s="37" t="str">
        <f>Results!B351</f>
        <v>APOE</v>
      </c>
      <c r="N343" s="70" t="e">
        <f>LOG(Results!H351,2)</f>
        <v>#DIV/0!</v>
      </c>
      <c r="O343" s="71" t="str">
        <f>Results!I351</f>
        <v>N/A</v>
      </c>
    </row>
    <row r="344" spans="11:15" ht="12.75">
      <c r="K344" s="72"/>
      <c r="L344" s="37" t="str">
        <f>Results!C352</f>
        <v>F02</v>
      </c>
      <c r="M344" s="37" t="str">
        <f>Results!B352</f>
        <v>IGFBP6</v>
      </c>
      <c r="N344" s="70" t="e">
        <f>LOG(Results!H352,2)</f>
        <v>#DIV/0!</v>
      </c>
      <c r="O344" s="71" t="str">
        <f>Results!I352</f>
        <v>N/A</v>
      </c>
    </row>
    <row r="345" spans="11:15" ht="12.75">
      <c r="K345" s="72"/>
      <c r="L345" s="37" t="str">
        <f>Results!C353</f>
        <v>F03</v>
      </c>
      <c r="M345" s="37" t="str">
        <f>Results!B353</f>
        <v>IGFBP5</v>
      </c>
      <c r="N345" s="70" t="e">
        <f>LOG(Results!H353,2)</f>
        <v>#DIV/0!</v>
      </c>
      <c r="O345" s="71" t="str">
        <f>Results!I353</f>
        <v>N/A</v>
      </c>
    </row>
    <row r="346" spans="11:15" ht="12.75">
      <c r="K346" s="72"/>
      <c r="L346" s="37" t="str">
        <f>Results!C354</f>
        <v>F04</v>
      </c>
      <c r="M346" s="37" t="str">
        <f>Results!B354</f>
        <v>IGFBP2</v>
      </c>
      <c r="N346" s="70" t="e">
        <f>LOG(Results!H354,2)</f>
        <v>#DIV/0!</v>
      </c>
      <c r="O346" s="71" t="str">
        <f>Results!I354</f>
        <v>N/A</v>
      </c>
    </row>
    <row r="347" spans="11:15" ht="12.75">
      <c r="K347" s="72"/>
      <c r="L347" s="37" t="str">
        <f>Results!C355</f>
        <v>F05</v>
      </c>
      <c r="M347" s="37" t="str">
        <f>Results!B355</f>
        <v>IGFBP1</v>
      </c>
      <c r="N347" s="70" t="e">
        <f>LOG(Results!H355,2)</f>
        <v>#DIV/0!</v>
      </c>
      <c r="O347" s="71" t="str">
        <f>Results!I355</f>
        <v>N/A</v>
      </c>
    </row>
    <row r="348" spans="11:15" ht="12.75">
      <c r="K348" s="72"/>
      <c r="L348" s="37" t="str">
        <f>Results!C356</f>
        <v>F06</v>
      </c>
      <c r="M348" s="37" t="str">
        <f>Results!B356</f>
        <v>IGF2</v>
      </c>
      <c r="N348" s="70" t="e">
        <f>LOG(Results!H356,2)</f>
        <v>#DIV/0!</v>
      </c>
      <c r="O348" s="71" t="str">
        <f>Results!I356</f>
        <v>N/A</v>
      </c>
    </row>
    <row r="349" spans="11:15" ht="12.75">
      <c r="K349" s="72"/>
      <c r="L349" s="37" t="str">
        <f>Results!C357</f>
        <v>F07</v>
      </c>
      <c r="M349" s="37" t="str">
        <f>Results!B357</f>
        <v>IFNGR1</v>
      </c>
      <c r="N349" s="70" t="e">
        <f>LOG(Results!H357,2)</f>
        <v>#DIV/0!</v>
      </c>
      <c r="O349" s="71" t="str">
        <f>Results!I357</f>
        <v>N/A</v>
      </c>
    </row>
    <row r="350" spans="11:15" ht="12.75">
      <c r="K350" s="72"/>
      <c r="L350" s="37" t="str">
        <f>Results!C358</f>
        <v>F08</v>
      </c>
      <c r="M350" s="37" t="str">
        <f>Results!B358</f>
        <v>IFNAR1</v>
      </c>
      <c r="N350" s="70" t="e">
        <f>LOG(Results!H358,2)</f>
        <v>#DIV/0!</v>
      </c>
      <c r="O350" s="71" t="str">
        <f>Results!I358</f>
        <v>N/A</v>
      </c>
    </row>
    <row r="351" spans="11:15" ht="12.75">
      <c r="K351" s="72"/>
      <c r="L351" s="37" t="str">
        <f>Results!C359</f>
        <v>F09</v>
      </c>
      <c r="M351" s="37" t="str">
        <f>Results!B359</f>
        <v>APOA4</v>
      </c>
      <c r="N351" s="70" t="e">
        <f>LOG(Results!H359,2)</f>
        <v>#DIV/0!</v>
      </c>
      <c r="O351" s="71" t="str">
        <f>Results!I359</f>
        <v>N/A</v>
      </c>
    </row>
    <row r="352" spans="11:15" ht="12.75">
      <c r="K352" s="72"/>
      <c r="L352" s="37" t="str">
        <f>Results!C360</f>
        <v>F10</v>
      </c>
      <c r="M352" s="37" t="str">
        <f>Results!B360</f>
        <v>APOA2</v>
      </c>
      <c r="N352" s="70" t="e">
        <f>LOG(Results!H360,2)</f>
        <v>#DIV/0!</v>
      </c>
      <c r="O352" s="71" t="str">
        <f>Results!I360</f>
        <v>N/A</v>
      </c>
    </row>
    <row r="353" spans="11:15" ht="12.75">
      <c r="K353" s="72"/>
      <c r="L353" s="37" t="str">
        <f>Results!C361</f>
        <v>F11</v>
      </c>
      <c r="M353" s="37" t="str">
        <f>Results!B361</f>
        <v>HUS1</v>
      </c>
      <c r="N353" s="70" t="e">
        <f>LOG(Results!H361,2)</f>
        <v>#DIV/0!</v>
      </c>
      <c r="O353" s="71" t="str">
        <f>Results!I361</f>
        <v>N/A</v>
      </c>
    </row>
    <row r="354" spans="11:15" ht="12.75">
      <c r="K354" s="72"/>
      <c r="L354" s="37" t="str">
        <f>Results!C362</f>
        <v>F12</v>
      </c>
      <c r="M354" s="37" t="str">
        <f>Results!B362</f>
        <v>HTR1D</v>
      </c>
      <c r="N354" s="70" t="e">
        <f>LOG(Results!H362,2)</f>
        <v>#DIV/0!</v>
      </c>
      <c r="O354" s="71" t="str">
        <f>Results!I362</f>
        <v>N/A</v>
      </c>
    </row>
    <row r="355" spans="11:15" ht="12.75">
      <c r="K355" s="72"/>
      <c r="L355" s="37" t="str">
        <f>Results!C363</f>
        <v>G01</v>
      </c>
      <c r="M355" s="37" t="str">
        <f>Results!B363</f>
        <v>HTR1B</v>
      </c>
      <c r="N355" s="70" t="e">
        <f>LOG(Results!H363,2)</f>
        <v>#DIV/0!</v>
      </c>
      <c r="O355" s="71" t="str">
        <f>Results!I363</f>
        <v>N/A</v>
      </c>
    </row>
    <row r="356" spans="11:15" ht="12.75">
      <c r="K356" s="72"/>
      <c r="L356" s="37" t="str">
        <f>Results!C364</f>
        <v>G02</v>
      </c>
      <c r="M356" s="37" t="str">
        <f>Results!B364</f>
        <v>BIRC5</v>
      </c>
      <c r="N356" s="70" t="e">
        <f>LOG(Results!H364,2)</f>
        <v>#DIV/0!</v>
      </c>
      <c r="O356" s="71" t="str">
        <f>Results!I364</f>
        <v>N/A</v>
      </c>
    </row>
    <row r="357" spans="11:15" ht="12.75">
      <c r="K357" s="72"/>
      <c r="L357" s="37" t="str">
        <f>Results!C365</f>
        <v>G03</v>
      </c>
      <c r="M357" s="37" t="str">
        <f>Results!B365</f>
        <v>BIRC2</v>
      </c>
      <c r="N357" s="70" t="e">
        <f>LOG(Results!H365,2)</f>
        <v>#DIV/0!</v>
      </c>
      <c r="O357" s="71" t="str">
        <f>Results!I365</f>
        <v>N/A</v>
      </c>
    </row>
    <row r="358" spans="11:15" ht="12.75">
      <c r="K358" s="72"/>
      <c r="L358" s="37" t="str">
        <f>Results!C366</f>
        <v>G04</v>
      </c>
      <c r="M358" s="37" t="str">
        <f>Results!B366</f>
        <v>HSD17B4</v>
      </c>
      <c r="N358" s="70" t="e">
        <f>LOG(Results!H366,2)</f>
        <v>#DIV/0!</v>
      </c>
      <c r="O358" s="71" t="str">
        <f>Results!I366</f>
        <v>N/A</v>
      </c>
    </row>
    <row r="359" spans="11:15" ht="12.75">
      <c r="K359" s="72"/>
      <c r="L359" s="37" t="str">
        <f>Results!C367</f>
        <v>G05</v>
      </c>
      <c r="M359" s="37" t="str">
        <f>Results!B367</f>
        <v>HSD17B2</v>
      </c>
      <c r="N359" s="70" t="e">
        <f>LOG(Results!H367,2)</f>
        <v>#DIV/0!</v>
      </c>
      <c r="O359" s="71" t="str">
        <f>Results!I367</f>
        <v>N/A</v>
      </c>
    </row>
    <row r="360" spans="11:15" ht="12.75">
      <c r="K360" s="72"/>
      <c r="L360" s="37" t="str">
        <f>Results!C368</f>
        <v>G06</v>
      </c>
      <c r="M360" s="37" t="str">
        <f>Results!B368</f>
        <v>HSD3B2</v>
      </c>
      <c r="N360" s="70" t="e">
        <f>LOG(Results!H368,2)</f>
        <v>#DIV/0!</v>
      </c>
      <c r="O360" s="71" t="str">
        <f>Results!I368</f>
        <v>N/A</v>
      </c>
    </row>
    <row r="361" spans="11:15" ht="12.75">
      <c r="K361" s="72"/>
      <c r="L361" s="37" t="str">
        <f>Results!C369</f>
        <v>G07</v>
      </c>
      <c r="M361" s="37" t="str">
        <f>Results!B369</f>
        <v>APAF1</v>
      </c>
      <c r="N361" s="70" t="e">
        <f>LOG(Results!H369,2)</f>
        <v>#DIV/0!</v>
      </c>
      <c r="O361" s="71" t="str">
        <f>Results!I369</f>
        <v>N/A</v>
      </c>
    </row>
    <row r="362" spans="11:15" ht="12.75">
      <c r="K362" s="72"/>
      <c r="L362" s="37" t="str">
        <f>Results!C370</f>
        <v>G08</v>
      </c>
      <c r="M362" s="37" t="str">
        <f>Results!B370</f>
        <v>HMGCR</v>
      </c>
      <c r="N362" s="70" t="e">
        <f>LOG(Results!H370,2)</f>
        <v>#DIV/0!</v>
      </c>
      <c r="O362" s="71" t="str">
        <f>Results!I370</f>
        <v>N/A</v>
      </c>
    </row>
    <row r="363" spans="11:15" ht="12.75">
      <c r="K363" s="72"/>
      <c r="L363" s="37" t="str">
        <f>Results!C371</f>
        <v>G09</v>
      </c>
      <c r="M363" s="37" t="str">
        <f>Results!B371</f>
        <v>HIF1A</v>
      </c>
      <c r="N363" s="70" t="e">
        <f>LOG(Results!H371,2)</f>
        <v>#DIV/0!</v>
      </c>
      <c r="O363" s="71" t="str">
        <f>Results!I371</f>
        <v>N/A</v>
      </c>
    </row>
    <row r="364" spans="11:15" ht="12.75">
      <c r="K364" s="72"/>
      <c r="L364" s="37" t="str">
        <f>Results!C372</f>
        <v>G10</v>
      </c>
      <c r="M364" s="37" t="str">
        <f>Results!B372</f>
        <v>HFE</v>
      </c>
      <c r="N364" s="70" t="e">
        <f>LOG(Results!H372,2)</f>
        <v>#DIV/0!</v>
      </c>
      <c r="O364" s="71" t="str">
        <f>Results!I372</f>
        <v>N/A</v>
      </c>
    </row>
    <row r="365" spans="11:15" ht="12.75">
      <c r="K365" s="72"/>
      <c r="L365" s="37" t="str">
        <f>Results!C373</f>
        <v>G11</v>
      </c>
      <c r="M365" s="37" t="str">
        <f>Results!B373</f>
        <v>HADHA</v>
      </c>
      <c r="N365" s="70" t="e">
        <f>LOG(Results!H373,2)</f>
        <v>#DIV/0!</v>
      </c>
      <c r="O365" s="71" t="str">
        <f>Results!I373</f>
        <v>N/A</v>
      </c>
    </row>
    <row r="366" spans="11:15" ht="12.75">
      <c r="K366" s="72"/>
      <c r="L366" s="37" t="str">
        <f>Results!C374</f>
        <v>G12</v>
      </c>
      <c r="M366" s="37" t="str">
        <f>Results!B374</f>
        <v>SLC39A2</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RPA4</v>
      </c>
      <c r="N375" s="70" t="e">
        <f>LOG(Results!H387,2)</f>
        <v>#DIV/0!</v>
      </c>
      <c r="O375" s="71" t="str">
        <f>Results!I387</f>
        <v>N/A</v>
      </c>
    </row>
    <row r="376" spans="11:15" ht="12.75">
      <c r="K376" s="72"/>
      <c r="L376" s="37" t="str">
        <f>Results!C388</f>
        <v>A02</v>
      </c>
      <c r="M376" s="37" t="str">
        <f>Results!B388</f>
        <v>GSK3B</v>
      </c>
      <c r="N376" s="70" t="e">
        <f>LOG(Results!H388,2)</f>
        <v>#DIV/0!</v>
      </c>
      <c r="O376" s="71" t="str">
        <f>Results!I388</f>
        <v>N/A</v>
      </c>
    </row>
    <row r="377" spans="11:15" ht="12.75">
      <c r="K377" s="72"/>
      <c r="L377" s="37" t="str">
        <f>Results!C389</f>
        <v>A03</v>
      </c>
      <c r="M377" s="37" t="str">
        <f>Results!B389</f>
        <v>GRPR</v>
      </c>
      <c r="N377" s="70" t="e">
        <f>LOG(Results!H389,2)</f>
        <v>#DIV/0!</v>
      </c>
      <c r="O377" s="71" t="str">
        <f>Results!I389</f>
        <v>N/A</v>
      </c>
    </row>
    <row r="378" spans="11:15" ht="12.75">
      <c r="K378" s="72"/>
      <c r="L378" s="37" t="str">
        <f>Results!C390</f>
        <v>A04</v>
      </c>
      <c r="M378" s="37" t="str">
        <f>Results!B390</f>
        <v>GPX4</v>
      </c>
      <c r="N378" s="70" t="e">
        <f>LOG(Results!H390,2)</f>
        <v>#DIV/0!</v>
      </c>
      <c r="O378" s="71" t="str">
        <f>Results!I390</f>
        <v>N/A</v>
      </c>
    </row>
    <row r="379" spans="11:15" ht="12.75">
      <c r="K379" s="72"/>
      <c r="L379" s="37" t="str">
        <f>Results!C391</f>
        <v>A05</v>
      </c>
      <c r="M379" s="37" t="str">
        <f>Results!B391</f>
        <v>AMT</v>
      </c>
      <c r="N379" s="70" t="e">
        <f>LOG(Results!H391,2)</f>
        <v>#DIV/0!</v>
      </c>
      <c r="O379" s="71" t="str">
        <f>Results!I391</f>
        <v>N/A</v>
      </c>
    </row>
    <row r="380" spans="11:15" ht="12.75">
      <c r="K380" s="72"/>
      <c r="L380" s="37" t="str">
        <f>Results!C392</f>
        <v>A06</v>
      </c>
      <c r="M380" s="37" t="str">
        <f>Results!B392</f>
        <v>DHDH</v>
      </c>
      <c r="N380" s="70" t="e">
        <f>LOG(Results!H392,2)</f>
        <v>#DIV/0!</v>
      </c>
      <c r="O380" s="71" t="str">
        <f>Results!I392</f>
        <v>N/A</v>
      </c>
    </row>
    <row r="381" spans="11:15" ht="12.75">
      <c r="K381" s="72"/>
      <c r="L381" s="37" t="str">
        <f>Results!C393</f>
        <v>A07</v>
      </c>
      <c r="M381" s="37" t="str">
        <f>Results!B393</f>
        <v>GC</v>
      </c>
      <c r="N381" s="70" t="e">
        <f>LOG(Results!H393,2)</f>
        <v>#DIV/0!</v>
      </c>
      <c r="O381" s="71" t="str">
        <f>Results!I393</f>
        <v>N/A</v>
      </c>
    </row>
    <row r="382" spans="11:15" ht="12.75">
      <c r="K382" s="72"/>
      <c r="L382" s="37" t="str">
        <f>Results!C394</f>
        <v>A08</v>
      </c>
      <c r="M382" s="37" t="str">
        <f>Results!B394</f>
        <v>HSPB8</v>
      </c>
      <c r="N382" s="70" t="e">
        <f>LOG(Results!H394,2)</f>
        <v>#DIV/0!</v>
      </c>
      <c r="O382" s="71" t="str">
        <f>Results!I394</f>
        <v>N/A</v>
      </c>
    </row>
    <row r="383" spans="11:15" ht="12.75">
      <c r="K383" s="72"/>
      <c r="L383" s="37" t="str">
        <f>Results!C395</f>
        <v>A09</v>
      </c>
      <c r="M383" s="37" t="str">
        <f>Results!B395</f>
        <v>KRT23</v>
      </c>
      <c r="N383" s="70" t="e">
        <f>LOG(Results!H395,2)</f>
        <v>#DIV/0!</v>
      </c>
      <c r="O383" s="71" t="str">
        <f>Results!I395</f>
        <v>N/A</v>
      </c>
    </row>
    <row r="384" spans="11:15" ht="12.75">
      <c r="K384" s="72"/>
      <c r="L384" s="37" t="str">
        <f>Results!C396</f>
        <v>A10</v>
      </c>
      <c r="M384" s="37" t="str">
        <f>Results!B396</f>
        <v>LMOD1</v>
      </c>
      <c r="N384" s="70" t="e">
        <f>LOG(Results!H396,2)</f>
        <v>#DIV/0!</v>
      </c>
      <c r="O384" s="71" t="str">
        <f>Results!I396</f>
        <v>N/A</v>
      </c>
    </row>
    <row r="385" spans="11:15" ht="12.75">
      <c r="K385" s="72"/>
      <c r="L385" s="37" t="str">
        <f>Results!C397</f>
        <v>A11</v>
      </c>
      <c r="M385" s="37" t="str">
        <f>Results!B397</f>
        <v>XRCC6</v>
      </c>
      <c r="N385" s="70" t="e">
        <f>LOG(Results!H397,2)</f>
        <v>#DIV/0!</v>
      </c>
      <c r="O385" s="71" t="str">
        <f>Results!I397</f>
        <v>N/A</v>
      </c>
    </row>
    <row r="386" spans="11:15" ht="12.75">
      <c r="K386" s="72"/>
      <c r="L386" s="37" t="str">
        <f>Results!C398</f>
        <v>A12</v>
      </c>
      <c r="M386" s="37" t="str">
        <f>Results!B398</f>
        <v>ALOX15</v>
      </c>
      <c r="N386" s="70" t="e">
        <f>LOG(Results!H398,2)</f>
        <v>#DIV/0!</v>
      </c>
      <c r="O386" s="71" t="str">
        <f>Results!I398</f>
        <v>N/A</v>
      </c>
    </row>
    <row r="387" spans="11:15" ht="12.75">
      <c r="K387" s="72"/>
      <c r="L387" s="37" t="str">
        <f>Results!C399</f>
        <v>B01</v>
      </c>
      <c r="M387" s="37" t="str">
        <f>Results!B399</f>
        <v>ALOX5</v>
      </c>
      <c r="N387" s="70" t="e">
        <f>LOG(Results!H399,2)</f>
        <v>#DIV/0!</v>
      </c>
      <c r="O387" s="71" t="str">
        <f>Results!I399</f>
        <v>N/A</v>
      </c>
    </row>
    <row r="388" spans="11:15" ht="12.75">
      <c r="K388" s="72"/>
      <c r="L388" s="37" t="str">
        <f>Results!C400</f>
        <v>B02</v>
      </c>
      <c r="M388" s="37" t="str">
        <f>Results!B400</f>
        <v>ALOX12</v>
      </c>
      <c r="N388" s="70" t="e">
        <f>LOG(Results!H400,2)</f>
        <v>#DIV/0!</v>
      </c>
      <c r="O388" s="71" t="str">
        <f>Results!I400</f>
        <v>N/A</v>
      </c>
    </row>
    <row r="389" spans="11:15" ht="12.75">
      <c r="K389" s="72"/>
      <c r="L389" s="37" t="str">
        <f>Results!C401</f>
        <v>B03</v>
      </c>
      <c r="M389" s="37" t="str">
        <f>Results!B401</f>
        <v>AMACR</v>
      </c>
      <c r="N389" s="70" t="e">
        <f>LOG(Results!H401,2)</f>
        <v>#DIV/0!</v>
      </c>
      <c r="O389" s="71" t="str">
        <f>Results!I401</f>
        <v>N/A</v>
      </c>
    </row>
    <row r="390" spans="11:15" ht="12.75">
      <c r="K390" s="72"/>
      <c r="L390" s="37" t="str">
        <f>Results!C402</f>
        <v>B04</v>
      </c>
      <c r="M390" s="37" t="str">
        <f>Results!B402</f>
        <v>FPGS</v>
      </c>
      <c r="N390" s="70" t="e">
        <f>LOG(Results!H402,2)</f>
        <v>#DIV/0!</v>
      </c>
      <c r="O390" s="71" t="str">
        <f>Results!I402</f>
        <v>N/A</v>
      </c>
    </row>
    <row r="391" spans="11:15" ht="12.75">
      <c r="K391" s="72"/>
      <c r="L391" s="37" t="str">
        <f>Results!C403</f>
        <v>B05</v>
      </c>
      <c r="M391" s="37" t="str">
        <f>Results!B403</f>
        <v>SEZ6L</v>
      </c>
      <c r="N391" s="70" t="e">
        <f>LOG(Results!H403,2)</f>
        <v>#DIV/0!</v>
      </c>
      <c r="O391" s="71" t="str">
        <f>Results!I403</f>
        <v>N/A</v>
      </c>
    </row>
    <row r="392" spans="11:15" ht="12.75">
      <c r="K392" s="72"/>
      <c r="L392" s="37" t="str">
        <f>Results!C404</f>
        <v>B06</v>
      </c>
      <c r="M392" s="37" t="str">
        <f>Results!B404</f>
        <v>SEC14L2</v>
      </c>
      <c r="N392" s="70" t="e">
        <f>LOG(Results!H404,2)</f>
        <v>#DIV/0!</v>
      </c>
      <c r="O392" s="71" t="str">
        <f>Results!I404</f>
        <v>N/A</v>
      </c>
    </row>
    <row r="393" spans="11:15" ht="12.75">
      <c r="K393" s="72"/>
      <c r="L393" s="37" t="str">
        <f>Results!C405</f>
        <v>B07</v>
      </c>
      <c r="M393" s="37" t="str">
        <f>Results!B405</f>
        <v>FOS</v>
      </c>
      <c r="N393" s="70" t="e">
        <f>LOG(Results!H405,2)</f>
        <v>#DIV/0!</v>
      </c>
      <c r="O393" s="71" t="str">
        <f>Results!I405</f>
        <v>N/A</v>
      </c>
    </row>
    <row r="394" spans="11:15" ht="12.75">
      <c r="K394" s="72"/>
      <c r="L394" s="37" t="str">
        <f>Results!C406</f>
        <v>B08</v>
      </c>
      <c r="M394" s="37" t="str">
        <f>Results!B406</f>
        <v>ABCA5</v>
      </c>
      <c r="N394" s="70" t="e">
        <f>LOG(Results!H406,2)</f>
        <v>#DIV/0!</v>
      </c>
      <c r="O394" s="71" t="str">
        <f>Results!I406</f>
        <v>N/A</v>
      </c>
    </row>
    <row r="395" spans="11:15" ht="12.75">
      <c r="K395" s="72"/>
      <c r="L395" s="37" t="str">
        <f>Results!C407</f>
        <v>B09</v>
      </c>
      <c r="M395" s="37" t="str">
        <f>Results!B407</f>
        <v>ABCA6</v>
      </c>
      <c r="N395" s="70" t="e">
        <f>LOG(Results!H407,2)</f>
        <v>#DIV/0!</v>
      </c>
      <c r="O395" s="71" t="str">
        <f>Results!I407</f>
        <v>N/A</v>
      </c>
    </row>
    <row r="396" spans="11:15" ht="12.75">
      <c r="K396" s="72"/>
      <c r="L396" s="37" t="str">
        <f>Results!C408</f>
        <v>B10</v>
      </c>
      <c r="M396" s="37" t="str">
        <f>Results!B408</f>
        <v>FOXC1</v>
      </c>
      <c r="N396" s="70" t="e">
        <f>LOG(Results!H408,2)</f>
        <v>#DIV/0!</v>
      </c>
      <c r="O396" s="71" t="str">
        <f>Results!I408</f>
        <v>N/A</v>
      </c>
    </row>
    <row r="397" spans="11:15" ht="12.75">
      <c r="K397" s="72"/>
      <c r="L397" s="37" t="str">
        <f>Results!C409</f>
        <v>B11</v>
      </c>
      <c r="M397" s="37" t="str">
        <f>Results!B409</f>
        <v>ITGA11</v>
      </c>
      <c r="N397" s="70" t="e">
        <f>LOG(Results!H409,2)</f>
        <v>#DIV/0!</v>
      </c>
      <c r="O397" s="71" t="str">
        <f>Results!I409</f>
        <v>N/A</v>
      </c>
    </row>
    <row r="398" spans="11:15" ht="12.75">
      <c r="K398" s="72"/>
      <c r="L398" s="37" t="str">
        <f>Results!C410</f>
        <v>B12</v>
      </c>
      <c r="M398" s="37" t="str">
        <f>Results!B410</f>
        <v>GPC5</v>
      </c>
      <c r="N398" s="70" t="e">
        <f>LOG(Results!H410,2)</f>
        <v>#DIV/0!</v>
      </c>
      <c r="O398" s="71" t="str">
        <f>Results!I410</f>
        <v>N/A</v>
      </c>
    </row>
    <row r="399" spans="11:15" ht="12.75">
      <c r="K399" s="72"/>
      <c r="L399" s="37" t="str">
        <f>Results!C411</f>
        <v>C01</v>
      </c>
      <c r="M399" s="37" t="str">
        <f>Results!B411</f>
        <v>FANCA</v>
      </c>
      <c r="N399" s="70" t="e">
        <f>LOG(Results!H411,2)</f>
        <v>#DIV/0!</v>
      </c>
      <c r="O399" s="71" t="str">
        <f>Results!I411</f>
        <v>N/A</v>
      </c>
    </row>
    <row r="400" spans="11:15" ht="12.75">
      <c r="K400" s="72"/>
      <c r="L400" s="37" t="str">
        <f>Results!C412</f>
        <v>C02</v>
      </c>
      <c r="M400" s="37" t="str">
        <f>Results!B412</f>
        <v>ESR2</v>
      </c>
      <c r="N400" s="70" t="e">
        <f>LOG(Results!H412,2)</f>
        <v>#DIV/0!</v>
      </c>
      <c r="O400" s="71" t="str">
        <f>Results!I412</f>
        <v>N/A</v>
      </c>
    </row>
    <row r="401" spans="11:15" ht="12.75">
      <c r="K401" s="72"/>
      <c r="L401" s="37" t="str">
        <f>Results!C413</f>
        <v>C03</v>
      </c>
      <c r="M401" s="37" t="str">
        <f>Results!B413</f>
        <v>AKT2</v>
      </c>
      <c r="N401" s="70" t="e">
        <f>LOG(Results!H413,2)</f>
        <v>#DIV/0!</v>
      </c>
      <c r="O401" s="71" t="str">
        <f>Results!I413</f>
        <v>N/A</v>
      </c>
    </row>
    <row r="402" spans="11:15" ht="12.75">
      <c r="K402" s="72"/>
      <c r="L402" s="37" t="str">
        <f>Results!C414</f>
        <v>C04</v>
      </c>
      <c r="M402" s="37" t="str">
        <f>Results!B414</f>
        <v>EPHX2</v>
      </c>
      <c r="N402" s="70" t="e">
        <f>LOG(Results!H414,2)</f>
        <v>#DIV/0!</v>
      </c>
      <c r="O402" s="71" t="str">
        <f>Results!I414</f>
        <v>N/A</v>
      </c>
    </row>
    <row r="403" spans="11:15" ht="12.75">
      <c r="K403" s="72"/>
      <c r="L403" s="37" t="str">
        <f>Results!C415</f>
        <v>C05</v>
      </c>
      <c r="M403" s="37" t="str">
        <f>Results!B415</f>
        <v>DNAJC18</v>
      </c>
      <c r="N403" s="70" t="e">
        <f>LOG(Results!H415,2)</f>
        <v>#DIV/0!</v>
      </c>
      <c r="O403" s="71" t="str">
        <f>Results!I415</f>
        <v>N/A</v>
      </c>
    </row>
    <row r="404" spans="11:15" ht="12.75">
      <c r="K404" s="72"/>
      <c r="L404" s="37" t="str">
        <f>Results!C416</f>
        <v>C06</v>
      </c>
      <c r="M404" s="37" t="str">
        <f>Results!B416</f>
        <v>ABCA1</v>
      </c>
      <c r="N404" s="70" t="e">
        <f>LOG(Results!H416,2)</f>
        <v>#DIV/0!</v>
      </c>
      <c r="O404" s="71" t="str">
        <f>Results!I416</f>
        <v>N/A</v>
      </c>
    </row>
    <row r="405" spans="11:15" ht="12.75">
      <c r="K405" s="72"/>
      <c r="L405" s="37" t="str">
        <f>Results!C417</f>
        <v>C07</v>
      </c>
      <c r="M405" s="37" t="str">
        <f>Results!B417</f>
        <v>EFNB3</v>
      </c>
      <c r="N405" s="70" t="e">
        <f>LOG(Results!H417,2)</f>
        <v>#DIV/0!</v>
      </c>
      <c r="O405" s="71" t="str">
        <f>Results!I417</f>
        <v>N/A</v>
      </c>
    </row>
    <row r="406" spans="11:15" ht="12.75">
      <c r="K406" s="72"/>
      <c r="L406" s="37" t="str">
        <f>Results!C418</f>
        <v>C08</v>
      </c>
      <c r="M406" s="37" t="str">
        <f>Results!B418</f>
        <v>EDN1</v>
      </c>
      <c r="N406" s="70" t="e">
        <f>LOG(Results!H418,2)</f>
        <v>#DIV/0!</v>
      </c>
      <c r="O406" s="71" t="str">
        <f>Results!I418</f>
        <v>N/A</v>
      </c>
    </row>
    <row r="407" spans="11:15" ht="12.75">
      <c r="K407" s="72"/>
      <c r="L407" s="37" t="str">
        <f>Results!C419</f>
        <v>C09</v>
      </c>
      <c r="M407" s="37" t="str">
        <f>Results!B419</f>
        <v>DRD1</v>
      </c>
      <c r="N407" s="70" t="e">
        <f>LOG(Results!H419,2)</f>
        <v>#DIV/0!</v>
      </c>
      <c r="O407" s="71" t="str">
        <f>Results!I419</f>
        <v>N/A</v>
      </c>
    </row>
    <row r="408" spans="11:15" ht="12.75">
      <c r="K408" s="72"/>
      <c r="L408" s="37" t="str">
        <f>Results!C420</f>
        <v>C10</v>
      </c>
      <c r="M408" s="37" t="str">
        <f>Results!B420</f>
        <v>CYP27B1</v>
      </c>
      <c r="N408" s="70" t="e">
        <f>LOG(Results!H420,2)</f>
        <v>#DIV/0!</v>
      </c>
      <c r="O408" s="71" t="str">
        <f>Results!I420</f>
        <v>N/A</v>
      </c>
    </row>
    <row r="409" spans="11:15" ht="12.75">
      <c r="K409" s="72"/>
      <c r="L409" s="37" t="str">
        <f>Results!C421</f>
        <v>C11</v>
      </c>
      <c r="M409" s="37" t="str">
        <f>Results!B421</f>
        <v>CYP24A1</v>
      </c>
      <c r="N409" s="70" t="e">
        <f>LOG(Results!H421,2)</f>
        <v>#DIV/0!</v>
      </c>
      <c r="O409" s="71" t="str">
        <f>Results!I421</f>
        <v>N/A</v>
      </c>
    </row>
    <row r="410" spans="11:15" ht="12.75">
      <c r="K410" s="72"/>
      <c r="L410" s="37" t="str">
        <f>Results!C422</f>
        <v>C12</v>
      </c>
      <c r="M410" s="37" t="str">
        <f>Results!B422</f>
        <v>CYP2F1</v>
      </c>
      <c r="N410" s="70" t="e">
        <f>LOG(Results!H422,2)</f>
        <v>#DIV/0!</v>
      </c>
      <c r="O410" s="71" t="str">
        <f>Results!I422</f>
        <v>N/A</v>
      </c>
    </row>
    <row r="411" spans="11:15" ht="12.75">
      <c r="K411" s="72"/>
      <c r="L411" s="37" t="str">
        <f>Results!C423</f>
        <v>D01</v>
      </c>
      <c r="M411" s="37" t="str">
        <f>Results!B423</f>
        <v>CYBB</v>
      </c>
      <c r="N411" s="70" t="e">
        <f>LOG(Results!H423,2)</f>
        <v>#DIV/0!</v>
      </c>
      <c r="O411" s="71" t="str">
        <f>Results!I423</f>
        <v>N/A</v>
      </c>
    </row>
    <row r="412" spans="11:15" ht="12.75">
      <c r="K412" s="72"/>
      <c r="L412" s="37" t="str">
        <f>Results!C424</f>
        <v>D02</v>
      </c>
      <c r="M412" s="37" t="str">
        <f>Results!B424</f>
        <v>CX3CR1</v>
      </c>
      <c r="N412" s="70" t="e">
        <f>LOG(Results!H424,2)</f>
        <v>#DIV/0!</v>
      </c>
      <c r="O412" s="71" t="str">
        <f>Results!I424</f>
        <v>N/A</v>
      </c>
    </row>
    <row r="413" spans="11:15" ht="12.75">
      <c r="K413" s="72"/>
      <c r="L413" s="37" t="str">
        <f>Results!C425</f>
        <v>D03</v>
      </c>
      <c r="M413" s="37" t="str">
        <f>Results!B425</f>
        <v>CTSH</v>
      </c>
      <c r="N413" s="70" t="e">
        <f>LOG(Results!H425,2)</f>
        <v>#DIV/0!</v>
      </c>
      <c r="O413" s="71" t="str">
        <f>Results!I425</f>
        <v>N/A</v>
      </c>
    </row>
    <row r="414" spans="11:15" ht="12.75">
      <c r="K414" s="72"/>
      <c r="L414" s="37" t="str">
        <f>Results!C426</f>
        <v>D04</v>
      </c>
      <c r="M414" s="37" t="str">
        <f>Results!B426</f>
        <v>CTNNB1</v>
      </c>
      <c r="N414" s="70" t="e">
        <f>LOG(Results!H426,2)</f>
        <v>#DIV/0!</v>
      </c>
      <c r="O414" s="71" t="str">
        <f>Results!I426</f>
        <v>N/A</v>
      </c>
    </row>
    <row r="415" spans="11:15" ht="12.75">
      <c r="K415" s="72"/>
      <c r="L415" s="37" t="str">
        <f>Results!C427</f>
        <v>D05</v>
      </c>
      <c r="M415" s="37" t="str">
        <f>Results!B427</f>
        <v>CTH</v>
      </c>
      <c r="N415" s="70" t="e">
        <f>LOG(Results!H427,2)</f>
        <v>#DIV/0!</v>
      </c>
      <c r="O415" s="71" t="str">
        <f>Results!I427</f>
        <v>N/A</v>
      </c>
    </row>
    <row r="416" spans="11:15" ht="12.75">
      <c r="K416" s="72"/>
      <c r="L416" s="37" t="str">
        <f>Results!C428</f>
        <v>D06</v>
      </c>
      <c r="M416" s="37" t="str">
        <f>Results!B428</f>
        <v>CSTF1</v>
      </c>
      <c r="N416" s="70" t="e">
        <f>LOG(Results!H428,2)</f>
        <v>#DIV/0!</v>
      </c>
      <c r="O416" s="71" t="str">
        <f>Results!I428</f>
        <v>N/A</v>
      </c>
    </row>
    <row r="417" spans="11:15" ht="12.75">
      <c r="K417" s="72"/>
      <c r="L417" s="37" t="str">
        <f>Results!C429</f>
        <v>D07</v>
      </c>
      <c r="M417" s="37" t="str">
        <f>Results!B429</f>
        <v>PARP4</v>
      </c>
      <c r="N417" s="70" t="e">
        <f>LOG(Results!H429,2)</f>
        <v>#DIV/0!</v>
      </c>
      <c r="O417" s="71" t="str">
        <f>Results!I429</f>
        <v>N/A</v>
      </c>
    </row>
    <row r="418" spans="11:15" ht="12.75">
      <c r="K418" s="72"/>
      <c r="L418" s="37" t="str">
        <f>Results!C430</f>
        <v>D08</v>
      </c>
      <c r="M418" s="37" t="str">
        <f>Results!B430</f>
        <v>CSF1R</v>
      </c>
      <c r="N418" s="70" t="e">
        <f>LOG(Results!H430,2)</f>
        <v>#DIV/0!</v>
      </c>
      <c r="O418" s="71" t="str">
        <f>Results!I430</f>
        <v>N/A</v>
      </c>
    </row>
    <row r="419" spans="11:15" ht="12.75">
      <c r="K419" s="72"/>
      <c r="L419" s="37" t="str">
        <f>Results!C431</f>
        <v>D09</v>
      </c>
      <c r="M419" s="37" t="str">
        <f>Results!B431</f>
        <v>CCR5</v>
      </c>
      <c r="N419" s="70" t="e">
        <f>LOG(Results!H431,2)</f>
        <v>#DIV/0!</v>
      </c>
      <c r="O419" s="71" t="str">
        <f>Results!I431</f>
        <v>N/A</v>
      </c>
    </row>
    <row r="420" spans="11:15" ht="12.75">
      <c r="K420" s="72"/>
      <c r="L420" s="37" t="str">
        <f>Results!C432</f>
        <v>D10</v>
      </c>
      <c r="M420" s="37" t="str">
        <f>Results!B432</f>
        <v>SAT2</v>
      </c>
      <c r="N420" s="70" t="e">
        <f>LOG(Results!H432,2)</f>
        <v>#DIV/0!</v>
      </c>
      <c r="O420" s="71" t="str">
        <f>Results!I432</f>
        <v>N/A</v>
      </c>
    </row>
    <row r="421" spans="11:15" ht="12.75">
      <c r="K421" s="72"/>
      <c r="L421" s="37" t="str">
        <f>Results!C433</f>
        <v>D11</v>
      </c>
      <c r="M421" s="37" t="str">
        <f>Results!B433</f>
        <v>AKR1C4</v>
      </c>
      <c r="N421" s="70" t="e">
        <f>LOG(Results!H433,2)</f>
        <v>#DIV/0!</v>
      </c>
      <c r="O421" s="71" t="str">
        <f>Results!I433</f>
        <v>N/A</v>
      </c>
    </row>
    <row r="422" spans="11:15" ht="12.75">
      <c r="K422" s="72"/>
      <c r="L422" s="37" t="str">
        <f>Results!C434</f>
        <v>D12</v>
      </c>
      <c r="M422" s="37" t="str">
        <f>Results!B434</f>
        <v>CGA</v>
      </c>
      <c r="N422" s="70" t="e">
        <f>LOG(Results!H434,2)</f>
        <v>#DIV/0!</v>
      </c>
      <c r="O422" s="71" t="str">
        <f>Results!I434</f>
        <v>N/A</v>
      </c>
    </row>
    <row r="423" spans="11:15" ht="12.75">
      <c r="K423" s="72"/>
      <c r="L423" s="37" t="str">
        <f>Results!C435</f>
        <v>E01</v>
      </c>
      <c r="M423" s="37" t="str">
        <f>Results!B435</f>
        <v>MTHFD2</v>
      </c>
      <c r="N423" s="70" t="e">
        <f>LOG(Results!H435,2)</f>
        <v>#DIV/0!</v>
      </c>
      <c r="O423" s="71" t="str">
        <f>Results!I435</f>
        <v>N/A</v>
      </c>
    </row>
    <row r="424" spans="11:15" ht="12.75">
      <c r="K424" s="72"/>
      <c r="L424" s="37" t="str">
        <f>Results!C436</f>
        <v>E02</v>
      </c>
      <c r="M424" s="37" t="str">
        <f>Results!B436</f>
        <v>CETP</v>
      </c>
      <c r="N424" s="70" t="e">
        <f>LOG(Results!H436,2)</f>
        <v>#DIV/0!</v>
      </c>
      <c r="O424" s="71" t="str">
        <f>Results!I436</f>
        <v>N/A</v>
      </c>
    </row>
    <row r="425" spans="11:15" ht="12.75">
      <c r="K425" s="72"/>
      <c r="L425" s="37" t="str">
        <f>Results!C437</f>
        <v>E03</v>
      </c>
      <c r="M425" s="37" t="str">
        <f>Results!B437</f>
        <v>SLCO1B1</v>
      </c>
      <c r="N425" s="70" t="e">
        <f>LOG(Results!H437,2)</f>
        <v>#DIV/0!</v>
      </c>
      <c r="O425" s="71" t="str">
        <f>Results!I437</f>
        <v>N/A</v>
      </c>
    </row>
    <row r="426" spans="11:15" ht="12.75">
      <c r="K426" s="72"/>
      <c r="L426" s="37" t="str">
        <f>Results!C438</f>
        <v>E04</v>
      </c>
      <c r="M426" s="37" t="str">
        <f>Results!B438</f>
        <v>AKR1A1</v>
      </c>
      <c r="N426" s="70" t="e">
        <f>LOG(Results!H438,2)</f>
        <v>#DIV/0!</v>
      </c>
      <c r="O426" s="71" t="str">
        <f>Results!I438</f>
        <v>N/A</v>
      </c>
    </row>
    <row r="427" spans="11:15" ht="12.75">
      <c r="K427" s="72"/>
      <c r="L427" s="37" t="str">
        <f>Results!C439</f>
        <v>E05</v>
      </c>
      <c r="M427" s="37" t="str">
        <f>Results!B439</f>
        <v>CDKN1C</v>
      </c>
      <c r="N427" s="70" t="e">
        <f>LOG(Results!H439,2)</f>
        <v>#DIV/0!</v>
      </c>
      <c r="O427" s="71" t="str">
        <f>Results!I439</f>
        <v>N/A</v>
      </c>
    </row>
    <row r="428" spans="11:15" ht="12.75">
      <c r="K428" s="72"/>
      <c r="L428" s="37" t="str">
        <f>Results!C440</f>
        <v>E06</v>
      </c>
      <c r="M428" s="37" t="str">
        <f>Results!B440</f>
        <v>CDK7</v>
      </c>
      <c r="N428" s="70" t="e">
        <f>LOG(Results!H440,2)</f>
        <v>#DIV/0!</v>
      </c>
      <c r="O428" s="71" t="str">
        <f>Results!I440</f>
        <v>N/A</v>
      </c>
    </row>
    <row r="429" spans="11:15" ht="12.75">
      <c r="K429" s="72"/>
      <c r="L429" s="37" t="str">
        <f>Results!C441</f>
        <v>E07</v>
      </c>
      <c r="M429" s="37" t="str">
        <f>Results!B441</f>
        <v>CDK4</v>
      </c>
      <c r="N429" s="70" t="e">
        <f>LOG(Results!H441,2)</f>
        <v>#DIV/0!</v>
      </c>
      <c r="O429" s="71" t="str">
        <f>Results!I441</f>
        <v>N/A</v>
      </c>
    </row>
    <row r="430" spans="11:15" ht="12.75">
      <c r="K430" s="72"/>
      <c r="L430" s="37" t="str">
        <f>Results!C442</f>
        <v>E08</v>
      </c>
      <c r="M430" s="37" t="str">
        <f>Results!B442</f>
        <v>AKAP9</v>
      </c>
      <c r="N430" s="70" t="e">
        <f>LOG(Results!H442,2)</f>
        <v>#DIV/0!</v>
      </c>
      <c r="O430" s="71" t="str">
        <f>Results!I442</f>
        <v>N/A</v>
      </c>
    </row>
    <row r="431" spans="11:15" ht="12.75">
      <c r="K431" s="72"/>
      <c r="L431" s="37" t="str">
        <f>Results!C443</f>
        <v>E09</v>
      </c>
      <c r="M431" s="37" t="str">
        <f>Results!B443</f>
        <v>NUBP2</v>
      </c>
      <c r="N431" s="70" t="e">
        <f>LOG(Results!H443,2)</f>
        <v>#DIV/0!</v>
      </c>
      <c r="O431" s="71" t="str">
        <f>Results!I443</f>
        <v>N/A</v>
      </c>
    </row>
    <row r="432" spans="11:15" ht="12.75">
      <c r="K432" s="72"/>
      <c r="L432" s="37" t="str">
        <f>Results!C444</f>
        <v>E10</v>
      </c>
      <c r="M432" s="37" t="str">
        <f>Results!B444</f>
        <v>PTH</v>
      </c>
      <c r="N432" s="70" t="e">
        <f>LOG(Results!H444,2)</f>
        <v>#DIV/0!</v>
      </c>
      <c r="O432" s="71" t="str">
        <f>Results!I444</f>
        <v>N/A</v>
      </c>
    </row>
    <row r="433" spans="11:15" ht="12.75">
      <c r="K433" s="72"/>
      <c r="L433" s="37" t="str">
        <f>Results!C445</f>
        <v>E11</v>
      </c>
      <c r="M433" s="37" t="str">
        <f>Results!B445</f>
        <v>PAK6</v>
      </c>
      <c r="N433" s="70" t="e">
        <f>LOG(Results!H445,2)</f>
        <v>#DIV/0!</v>
      </c>
      <c r="O433" s="71" t="str">
        <f>Results!I445</f>
        <v>N/A</v>
      </c>
    </row>
    <row r="434" spans="11:15" ht="12.75">
      <c r="K434" s="72"/>
      <c r="L434" s="37" t="str">
        <f>Results!C446</f>
        <v>E12</v>
      </c>
      <c r="M434" s="37" t="str">
        <f>Results!B446</f>
        <v>MASP1</v>
      </c>
      <c r="N434" s="70" t="e">
        <f>LOG(Results!H446,2)</f>
        <v>#DIV/0!</v>
      </c>
      <c r="O434" s="71" t="str">
        <f>Results!I446</f>
        <v>N/A</v>
      </c>
    </row>
    <row r="435" spans="11:15" ht="12.75">
      <c r="K435" s="72"/>
      <c r="L435" s="37" t="str">
        <f>Results!C447</f>
        <v>F01</v>
      </c>
      <c r="M435" s="37" t="str">
        <f>Results!B447</f>
        <v>OPRD1</v>
      </c>
      <c r="N435" s="70" t="e">
        <f>LOG(Results!H447,2)</f>
        <v>#DIV/0!</v>
      </c>
      <c r="O435" s="71" t="str">
        <f>Results!I447</f>
        <v>N/A</v>
      </c>
    </row>
    <row r="436" spans="11:15" ht="12.75">
      <c r="K436" s="72"/>
      <c r="L436" s="37" t="str">
        <f>Results!C448</f>
        <v>F02</v>
      </c>
      <c r="M436" s="37" t="str">
        <f>Results!B448</f>
        <v>LMO2</v>
      </c>
      <c r="N436" s="70" t="e">
        <f>LOG(Results!H448,2)</f>
        <v>#DIV/0!</v>
      </c>
      <c r="O436" s="71" t="str">
        <f>Results!I448</f>
        <v>N/A</v>
      </c>
    </row>
    <row r="437" spans="11:15" ht="12.75">
      <c r="K437" s="72"/>
      <c r="L437" s="37" t="str">
        <f>Results!C449</f>
        <v>F03</v>
      </c>
      <c r="M437" s="37" t="str">
        <f>Results!B449</f>
        <v>IGFALS</v>
      </c>
      <c r="N437" s="70" t="e">
        <f>LOG(Results!H449,2)</f>
        <v>#DIV/0!</v>
      </c>
      <c r="O437" s="71" t="str">
        <f>Results!I449</f>
        <v>N/A</v>
      </c>
    </row>
    <row r="438" spans="11:15" ht="12.75">
      <c r="K438" s="72"/>
      <c r="L438" s="37" t="str">
        <f>Results!C450</f>
        <v>F04</v>
      </c>
      <c r="M438" s="37" t="str">
        <f>Results!B450</f>
        <v>ALAD</v>
      </c>
      <c r="N438" s="70" t="e">
        <f>LOG(Results!H450,2)</f>
        <v>#DIV/0!</v>
      </c>
      <c r="O438" s="71" t="str">
        <f>Results!I450</f>
        <v>N/A</v>
      </c>
    </row>
    <row r="439" spans="11:15" ht="12.75">
      <c r="K439" s="72"/>
      <c r="L439" s="37" t="str">
        <f>Results!C451</f>
        <v>F05</v>
      </c>
      <c r="M439" s="37" t="str">
        <f>Results!B451</f>
        <v>FAM82A</v>
      </c>
      <c r="N439" s="70" t="e">
        <f>LOG(Results!H451,2)</f>
        <v>#DIV/0!</v>
      </c>
      <c r="O439" s="71" t="str">
        <f>Results!I451</f>
        <v>N/A</v>
      </c>
    </row>
    <row r="440" spans="11:15" ht="12.75">
      <c r="K440" s="72"/>
      <c r="L440" s="37" t="str">
        <f>Results!C452</f>
        <v>F06</v>
      </c>
      <c r="M440" s="37" t="str">
        <f>Results!B452</f>
        <v>TNIP1</v>
      </c>
      <c r="N440" s="70" t="e">
        <f>LOG(Results!H452,2)</f>
        <v>#DIV/0!</v>
      </c>
      <c r="O440" s="71" t="str">
        <f>Results!I452</f>
        <v>N/A</v>
      </c>
    </row>
    <row r="441" spans="11:15" ht="12.75">
      <c r="K441" s="72"/>
      <c r="L441" s="37" t="str">
        <f>Results!C453</f>
        <v>F07</v>
      </c>
      <c r="M441" s="37" t="str">
        <f>Results!B453</f>
        <v>LOC729230</v>
      </c>
      <c r="N441" s="70" t="e">
        <f>LOG(Results!H453,2)</f>
        <v>#DIV/0!</v>
      </c>
      <c r="O441" s="71" t="str">
        <f>Results!I453</f>
        <v>N/A</v>
      </c>
    </row>
    <row r="442" spans="11:15" ht="12.75">
      <c r="K442" s="72"/>
      <c r="L442" s="37" t="str">
        <f>Results!C454</f>
        <v>F08</v>
      </c>
      <c r="M442" s="37" t="str">
        <f>Results!B454</f>
        <v>SUMO1</v>
      </c>
      <c r="N442" s="70" t="e">
        <f>LOG(Results!H454,2)</f>
        <v>#DIV/0!</v>
      </c>
      <c r="O442" s="71" t="str">
        <f>Results!I454</f>
        <v>N/A</v>
      </c>
    </row>
    <row r="443" spans="11:15" ht="12.75">
      <c r="K443" s="72"/>
      <c r="L443" s="37" t="str">
        <f>Results!C455</f>
        <v>F09</v>
      </c>
      <c r="M443" s="37" t="str">
        <f>Results!B455</f>
        <v>KLF6</v>
      </c>
      <c r="N443" s="70" t="e">
        <f>LOG(Results!H455,2)</f>
        <v>#DIV/0!</v>
      </c>
      <c r="O443" s="71" t="str">
        <f>Results!I455</f>
        <v>N/A</v>
      </c>
    </row>
    <row r="444" spans="11:15" ht="12.75">
      <c r="K444" s="72"/>
      <c r="L444" s="37" t="str">
        <f>Results!C456</f>
        <v>F10</v>
      </c>
      <c r="M444" s="37" t="str">
        <f>Results!B456</f>
        <v>CDC2</v>
      </c>
      <c r="N444" s="70" t="e">
        <f>LOG(Results!H456,2)</f>
        <v>#DIV/0!</v>
      </c>
      <c r="O444" s="71" t="str">
        <f>Results!I456</f>
        <v>N/A</v>
      </c>
    </row>
    <row r="445" spans="11:15" ht="12.75">
      <c r="K445" s="72"/>
      <c r="L445" s="37" t="str">
        <f>Results!C457</f>
        <v>F11</v>
      </c>
      <c r="M445" s="37" t="str">
        <f>Results!B457</f>
        <v>KEAP1</v>
      </c>
      <c r="N445" s="70" t="e">
        <f>LOG(Results!H457,2)</f>
        <v>#DIV/0!</v>
      </c>
      <c r="O445" s="71" t="str">
        <f>Results!I457</f>
        <v>N/A</v>
      </c>
    </row>
    <row r="446" spans="11:15" ht="12.75">
      <c r="K446" s="72"/>
      <c r="L446" s="37" t="str">
        <f>Results!C458</f>
        <v>F12</v>
      </c>
      <c r="M446" s="37" t="str">
        <f>Results!B458</f>
        <v>HDAC9</v>
      </c>
      <c r="N446" s="70" t="e">
        <f>LOG(Results!H458,2)</f>
        <v>#DIV/0!</v>
      </c>
      <c r="O446" s="71" t="str">
        <f>Results!I458</f>
        <v>N/A</v>
      </c>
    </row>
    <row r="447" spans="11:15" ht="12.75">
      <c r="K447" s="72"/>
      <c r="L447" s="37" t="str">
        <f>Results!C459</f>
        <v>G01</v>
      </c>
      <c r="M447" s="37" t="str">
        <f>Results!B459</f>
        <v>GSTO1</v>
      </c>
      <c r="N447" s="70" t="e">
        <f>LOG(Results!H459,2)</f>
        <v>#DIV/0!</v>
      </c>
      <c r="O447" s="71" t="str">
        <f>Results!I459</f>
        <v>N/A</v>
      </c>
    </row>
    <row r="448" spans="11:15" ht="12.75">
      <c r="K448" s="72"/>
      <c r="L448" s="37" t="str">
        <f>Results!C460</f>
        <v>G02</v>
      </c>
      <c r="M448" s="37">
        <f>Results!B460</f>
        <v>41532</v>
      </c>
      <c r="N448" s="70" t="e">
        <f>LOG(Results!H460,2)</f>
        <v>#DIV/0!</v>
      </c>
      <c r="O448" s="71" t="str">
        <f>Results!I460</f>
        <v>N/A</v>
      </c>
    </row>
    <row r="449" spans="11:15" ht="12.75">
      <c r="K449" s="72"/>
      <c r="L449" s="37" t="str">
        <f>Results!C461</f>
        <v>G03</v>
      </c>
      <c r="M449" s="37" t="str">
        <f>Results!B461</f>
        <v>CD14</v>
      </c>
      <c r="N449" s="70" t="e">
        <f>LOG(Results!H461,2)</f>
        <v>#DIV/0!</v>
      </c>
      <c r="O449" s="71" t="str">
        <f>Results!I461</f>
        <v>N/A</v>
      </c>
    </row>
    <row r="450" spans="11:15" ht="12.75">
      <c r="K450" s="72"/>
      <c r="L450" s="37" t="str">
        <f>Results!C462</f>
        <v>G04</v>
      </c>
      <c r="M450" s="37" t="str">
        <f>Results!B462</f>
        <v>DDX18</v>
      </c>
      <c r="N450" s="70" t="e">
        <f>LOG(Results!H462,2)</f>
        <v>#DIV/0!</v>
      </c>
      <c r="O450" s="71" t="str">
        <f>Results!I462</f>
        <v>N/A</v>
      </c>
    </row>
    <row r="451" spans="11:15" ht="12.75">
      <c r="K451" s="72"/>
      <c r="L451" s="37" t="str">
        <f>Results!C463</f>
        <v>G05</v>
      </c>
      <c r="M451" s="37" t="str">
        <f>Results!B463</f>
        <v>NR1I2</v>
      </c>
      <c r="N451" s="70" t="e">
        <f>LOG(Results!H463,2)</f>
        <v>#DIV/0!</v>
      </c>
      <c r="O451" s="71" t="str">
        <f>Results!I463</f>
        <v>N/A</v>
      </c>
    </row>
    <row r="452" spans="11:15" ht="12.75">
      <c r="K452" s="72"/>
      <c r="L452" s="37" t="str">
        <f>Results!C464</f>
        <v>G06</v>
      </c>
      <c r="M452" s="37" t="str">
        <f>Results!B464</f>
        <v>CFLAR</v>
      </c>
      <c r="N452" s="70" t="e">
        <f>LOG(Results!H464,2)</f>
        <v>#DIV/0!</v>
      </c>
      <c r="O452" s="71" t="str">
        <f>Results!I464</f>
        <v>N/A</v>
      </c>
    </row>
    <row r="453" spans="11:15" ht="12.75">
      <c r="K453" s="72"/>
      <c r="L453" s="37" t="str">
        <f>Results!C465</f>
        <v>G07</v>
      </c>
      <c r="M453" s="37" t="str">
        <f>Results!B465</f>
        <v>EIF3S3</v>
      </c>
      <c r="N453" s="70" t="e">
        <f>LOG(Results!H465,2)</f>
        <v>#DIV/0!</v>
      </c>
      <c r="O453" s="71" t="str">
        <f>Results!I465</f>
        <v>N/A</v>
      </c>
    </row>
    <row r="454" spans="11:15" ht="12.75">
      <c r="K454" s="72"/>
      <c r="L454" s="37" t="str">
        <f>Results!C466</f>
        <v>G08</v>
      </c>
      <c r="M454" s="37" t="str">
        <f>Results!B466</f>
        <v>MFSD2</v>
      </c>
      <c r="N454" s="70" t="e">
        <f>LOG(Results!H466,2)</f>
        <v>#DIV/0!</v>
      </c>
      <c r="O454" s="71" t="str">
        <f>Results!I466</f>
        <v>N/A</v>
      </c>
    </row>
    <row r="455" spans="11:15" ht="12.75">
      <c r="K455" s="72"/>
      <c r="L455" s="37" t="str">
        <f>Results!C467</f>
        <v>G09</v>
      </c>
      <c r="M455" s="37" t="str">
        <f>Results!B467</f>
        <v>HAVCR2</v>
      </c>
      <c r="N455" s="70" t="e">
        <f>LOG(Results!H467,2)</f>
        <v>#DIV/0!</v>
      </c>
      <c r="O455" s="71" t="str">
        <f>Results!I467</f>
        <v>N/A</v>
      </c>
    </row>
    <row r="456" spans="11:15" ht="12.75">
      <c r="K456" s="72"/>
      <c r="L456" s="37" t="str">
        <f>Results!C468</f>
        <v>G10</v>
      </c>
      <c r="M456" s="37" t="str">
        <f>Results!B468</f>
        <v>CASP6</v>
      </c>
      <c r="N456" s="70" t="e">
        <f>LOG(Results!H468,2)</f>
        <v>#DIV/0!</v>
      </c>
      <c r="O456" s="71" t="str">
        <f>Results!I468</f>
        <v>N/A</v>
      </c>
    </row>
    <row r="457" spans="11:15" ht="12.75">
      <c r="K457" s="72"/>
      <c r="L457" s="37" t="str">
        <f>Results!C469</f>
        <v>G11</v>
      </c>
      <c r="M457" s="37" t="str">
        <f>Results!B469</f>
        <v>MAD1L1</v>
      </c>
      <c r="N457" s="70" t="e">
        <f>LOG(Results!H469,2)</f>
        <v>#DIV/0!</v>
      </c>
      <c r="O457" s="71" t="str">
        <f>Results!I469</f>
        <v>N/A</v>
      </c>
    </row>
    <row r="458" spans="11:15" ht="12.75">
      <c r="K458" s="72"/>
      <c r="L458" s="37" t="str">
        <f>Results!C470</f>
        <v>G12</v>
      </c>
      <c r="M458" s="37" t="str">
        <f>Results!B470</f>
        <v>TFPI2</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SUV39H2</v>
      </c>
      <c r="N467" s="70" t="e">
        <f>LOG(Results!H483,2)</f>
        <v>#DIV/0!</v>
      </c>
      <c r="O467" s="71" t="str">
        <f>Results!I483</f>
        <v>N/A</v>
      </c>
    </row>
    <row r="468" spans="11:15" ht="12.75">
      <c r="K468" s="72"/>
      <c r="L468" s="37" t="str">
        <f>Results!C484</f>
        <v>A02</v>
      </c>
      <c r="M468" s="37" t="str">
        <f>Results!B484</f>
        <v>NEIL1</v>
      </c>
      <c r="N468" s="70" t="e">
        <f>LOG(Results!H484,2)</f>
        <v>#DIV/0!</v>
      </c>
      <c r="O468" s="71" t="str">
        <f>Results!I484</f>
        <v>N/A</v>
      </c>
    </row>
    <row r="469" spans="11:15" ht="12.75">
      <c r="K469" s="72"/>
      <c r="L469" s="37" t="str">
        <f>Results!C485</f>
        <v>A03</v>
      </c>
      <c r="M469" s="37" t="str">
        <f>Results!B485</f>
        <v>BHLHB3</v>
      </c>
      <c r="N469" s="70" t="e">
        <f>LOG(Results!H485,2)</f>
        <v>#DIV/0!</v>
      </c>
      <c r="O469" s="71" t="str">
        <f>Results!I485</f>
        <v>N/A</v>
      </c>
    </row>
    <row r="470" spans="11:15" ht="12.75">
      <c r="K470" s="72"/>
      <c r="L470" s="37" t="str">
        <f>Results!C486</f>
        <v>A04</v>
      </c>
      <c r="M470" s="37" t="str">
        <f>Results!B486</f>
        <v>FTO</v>
      </c>
      <c r="N470" s="70" t="e">
        <f>LOG(Results!H486,2)</f>
        <v>#DIV/0!</v>
      </c>
      <c r="O470" s="71" t="str">
        <f>Results!I486</f>
        <v>N/A</v>
      </c>
    </row>
    <row r="471" spans="11:15" ht="12.75">
      <c r="K471" s="72"/>
      <c r="L471" s="37" t="str">
        <f>Results!C487</f>
        <v>A05</v>
      </c>
      <c r="M471" s="37" t="str">
        <f>Results!B487</f>
        <v>SEMA3B</v>
      </c>
      <c r="N471" s="70" t="e">
        <f>LOG(Results!H487,2)</f>
        <v>#DIV/0!</v>
      </c>
      <c r="O471" s="71" t="str">
        <f>Results!I487</f>
        <v>N/A</v>
      </c>
    </row>
    <row r="472" spans="11:15" ht="12.75">
      <c r="K472" s="72"/>
      <c r="L472" s="37" t="str">
        <f>Results!C488</f>
        <v>A06</v>
      </c>
      <c r="M472" s="37" t="str">
        <f>Results!B488</f>
        <v>PRDM2</v>
      </c>
      <c r="N472" s="70" t="e">
        <f>LOG(Results!H488,2)</f>
        <v>#DIV/0!</v>
      </c>
      <c r="O472" s="71" t="str">
        <f>Results!I488</f>
        <v>N/A</v>
      </c>
    </row>
    <row r="473" spans="11:15" ht="12.75">
      <c r="K473" s="72"/>
      <c r="L473" s="37" t="str">
        <f>Results!C489</f>
        <v>A07</v>
      </c>
      <c r="M473" s="37" t="str">
        <f>Results!B489</f>
        <v>SLC30A4</v>
      </c>
      <c r="N473" s="70" t="e">
        <f>LOG(Results!H489,2)</f>
        <v>#DIV/0!</v>
      </c>
      <c r="O473" s="71" t="str">
        <f>Results!I489</f>
        <v>N/A</v>
      </c>
    </row>
    <row r="474" spans="11:15" ht="12.75">
      <c r="K474" s="72"/>
      <c r="L474" s="37" t="str">
        <f>Results!C490</f>
        <v>A08</v>
      </c>
      <c r="M474" s="37" t="str">
        <f>Results!B490</f>
        <v>SLC30A2</v>
      </c>
      <c r="N474" s="70" t="e">
        <f>LOG(Results!H490,2)</f>
        <v>#DIV/0!</v>
      </c>
      <c r="O474" s="71" t="str">
        <f>Results!I490</f>
        <v>N/A</v>
      </c>
    </row>
    <row r="475" spans="11:15" ht="12.75">
      <c r="K475" s="72"/>
      <c r="L475" s="37" t="str">
        <f>Results!C491</f>
        <v>A09</v>
      </c>
      <c r="M475" s="37" t="str">
        <f>Results!B491</f>
        <v>SCGB1A1</v>
      </c>
      <c r="N475" s="70" t="e">
        <f>LOG(Results!H491,2)</f>
        <v>#DIV/0!</v>
      </c>
      <c r="O475" s="71" t="str">
        <f>Results!I491</f>
        <v>N/A</v>
      </c>
    </row>
    <row r="476" spans="11:15" ht="12.75">
      <c r="K476" s="72"/>
      <c r="L476" s="37" t="str">
        <f>Results!C492</f>
        <v>A10</v>
      </c>
      <c r="M476" s="37" t="str">
        <f>Results!B492</f>
        <v>UBE2I</v>
      </c>
      <c r="N476" s="70" t="e">
        <f>LOG(Results!H492,2)</f>
        <v>#DIV/0!</v>
      </c>
      <c r="O476" s="71" t="str">
        <f>Results!I492</f>
        <v>N/A</v>
      </c>
    </row>
    <row r="477" spans="11:15" ht="12.75">
      <c r="K477" s="72"/>
      <c r="L477" s="37" t="str">
        <f>Results!C493</f>
        <v>A11</v>
      </c>
      <c r="M477" s="37" t="str">
        <f>Results!B493</f>
        <v>TWIST1</v>
      </c>
      <c r="N477" s="70" t="e">
        <f>LOG(Results!H493,2)</f>
        <v>#DIV/0!</v>
      </c>
      <c r="O477" s="71" t="str">
        <f>Results!I493</f>
        <v>N/A</v>
      </c>
    </row>
    <row r="478" spans="11:15" ht="12.75">
      <c r="K478" s="72"/>
      <c r="L478" s="37" t="str">
        <f>Results!C494</f>
        <v>A12</v>
      </c>
      <c r="M478" s="37" t="str">
        <f>Results!B494</f>
        <v>C5AR1</v>
      </c>
      <c r="N478" s="70" t="e">
        <f>LOG(Results!H494,2)</f>
        <v>#DIV/0!</v>
      </c>
      <c r="O478" s="71" t="str">
        <f>Results!I494</f>
        <v>N/A</v>
      </c>
    </row>
    <row r="479" spans="11:15" ht="12.75">
      <c r="K479" s="72"/>
      <c r="L479" s="37" t="str">
        <f>Results!C495</f>
        <v>B01</v>
      </c>
      <c r="M479" s="37" t="str">
        <f>Results!B495</f>
        <v>BUB1B</v>
      </c>
      <c r="N479" s="70" t="e">
        <f>LOG(Results!H495,2)</f>
        <v>#DIV/0!</v>
      </c>
      <c r="O479" s="71" t="str">
        <f>Results!I495</f>
        <v>N/A</v>
      </c>
    </row>
    <row r="480" spans="11:15" ht="12.75">
      <c r="K480" s="72"/>
      <c r="L480" s="37" t="str">
        <f>Results!C496</f>
        <v>B02</v>
      </c>
      <c r="M480" s="37" t="str">
        <f>Results!B496</f>
        <v>TDG</v>
      </c>
      <c r="N480" s="70" t="e">
        <f>LOG(Results!H496,2)</f>
        <v>#DIV/0!</v>
      </c>
      <c r="O480" s="71" t="str">
        <f>Results!I496</f>
        <v>N/A</v>
      </c>
    </row>
    <row r="481" spans="11:15" ht="12.75">
      <c r="K481" s="72"/>
      <c r="L481" s="37" t="str">
        <f>Results!C497</f>
        <v>B03</v>
      </c>
      <c r="M481" s="37" t="str">
        <f>Results!B497</f>
        <v>STAT3</v>
      </c>
      <c r="N481" s="70" t="e">
        <f>LOG(Results!H497,2)</f>
        <v>#DIV/0!</v>
      </c>
      <c r="O481" s="71" t="str">
        <f>Results!I497</f>
        <v>N/A</v>
      </c>
    </row>
    <row r="482" spans="11:15" ht="12.75">
      <c r="K482" s="72"/>
      <c r="L482" s="37" t="str">
        <f>Results!C498</f>
        <v>B04</v>
      </c>
      <c r="M482" s="37" t="str">
        <f>Results!B498</f>
        <v>SLC22A3</v>
      </c>
      <c r="N482" s="70" t="e">
        <f>LOG(Results!H498,2)</f>
        <v>#DIV/0!</v>
      </c>
      <c r="O482" s="71" t="str">
        <f>Results!I498</f>
        <v>N/A</v>
      </c>
    </row>
    <row r="483" spans="11:15" ht="12.75">
      <c r="K483" s="72"/>
      <c r="L483" s="37" t="str">
        <f>Results!C499</f>
        <v>B05</v>
      </c>
      <c r="M483" s="37" t="str">
        <f>Results!B499</f>
        <v>SLC30A5</v>
      </c>
      <c r="N483" s="70" t="e">
        <f>LOG(Results!H499,2)</f>
        <v>#DIV/0!</v>
      </c>
      <c r="O483" s="71" t="str">
        <f>Results!I499</f>
        <v>N/A</v>
      </c>
    </row>
    <row r="484" spans="11:15" ht="12.75">
      <c r="K484" s="72"/>
      <c r="L484" s="37" t="str">
        <f>Results!C500</f>
        <v>B06</v>
      </c>
      <c r="M484" s="37" t="str">
        <f>Results!B500</f>
        <v>CYP3A43</v>
      </c>
      <c r="N484" s="70" t="e">
        <f>LOG(Results!H500,2)</f>
        <v>#DIV/0!</v>
      </c>
      <c r="O484" s="71" t="str">
        <f>Results!I500</f>
        <v>N/A</v>
      </c>
    </row>
    <row r="485" spans="11:15" ht="12.75">
      <c r="K485" s="72"/>
      <c r="L485" s="37" t="str">
        <f>Results!C501</f>
        <v>B07</v>
      </c>
      <c r="M485" s="37" t="str">
        <f>Results!B501</f>
        <v>MAP2K4</v>
      </c>
      <c r="N485" s="70" t="e">
        <f>LOG(Results!H501,2)</f>
        <v>#DIV/0!</v>
      </c>
      <c r="O485" s="71" t="str">
        <f>Results!I501</f>
        <v>N/A</v>
      </c>
    </row>
    <row r="486" spans="11:15" ht="12.75">
      <c r="K486" s="72"/>
      <c r="L486" s="37" t="str">
        <f>Results!C502</f>
        <v>B08</v>
      </c>
      <c r="M486" s="37" t="str">
        <f>Results!B502</f>
        <v>CXCL12</v>
      </c>
      <c r="N486" s="70" t="e">
        <f>LOG(Results!H502,2)</f>
        <v>#DIV/0!</v>
      </c>
      <c r="O486" s="71" t="str">
        <f>Results!I502</f>
        <v>N/A</v>
      </c>
    </row>
    <row r="487" spans="11:15" ht="12.75">
      <c r="K487" s="72"/>
      <c r="L487" s="37" t="str">
        <f>Results!C503</f>
        <v>B09</v>
      </c>
      <c r="M487" s="37" t="str">
        <f>Results!B503</f>
        <v>SAT1</v>
      </c>
      <c r="N487" s="70" t="e">
        <f>LOG(Results!H503,2)</f>
        <v>#DIV/0!</v>
      </c>
      <c r="O487" s="71" t="str">
        <f>Results!I503</f>
        <v>N/A</v>
      </c>
    </row>
    <row r="488" spans="11:15" ht="12.75">
      <c r="K488" s="72"/>
      <c r="L488" s="37" t="str">
        <f>Results!C504</f>
        <v>B10</v>
      </c>
      <c r="M488" s="37" t="str">
        <f>Results!B504</f>
        <v>S100A2</v>
      </c>
      <c r="N488" s="70" t="e">
        <f>LOG(Results!H504,2)</f>
        <v>#DIV/0!</v>
      </c>
      <c r="O488" s="71" t="str">
        <f>Results!I504</f>
        <v>N/A</v>
      </c>
    </row>
    <row r="489" spans="11:15" ht="12.75">
      <c r="K489" s="72"/>
      <c r="L489" s="37" t="str">
        <f>Results!C505</f>
        <v>B11</v>
      </c>
      <c r="M489" s="37" t="str">
        <f>Results!B505</f>
        <v>RGS2</v>
      </c>
      <c r="N489" s="70" t="e">
        <f>LOG(Results!H505,2)</f>
        <v>#DIV/0!</v>
      </c>
      <c r="O489" s="71" t="str">
        <f>Results!I505</f>
        <v>N/A</v>
      </c>
    </row>
    <row r="490" spans="11:15" ht="12.75">
      <c r="K490" s="72"/>
      <c r="L490" s="37" t="str">
        <f>Results!C506</f>
        <v>B12</v>
      </c>
      <c r="M490" s="37" t="str">
        <f>Results!B506</f>
        <v>RFC1</v>
      </c>
      <c r="N490" s="70" t="e">
        <f>LOG(Results!H506,2)</f>
        <v>#DIV/0!</v>
      </c>
      <c r="O490" s="71" t="str">
        <f>Results!I506</f>
        <v>N/A</v>
      </c>
    </row>
    <row r="491" spans="11:15" ht="12.75">
      <c r="K491" s="72"/>
      <c r="L491" s="37" t="str">
        <f>Results!C507</f>
        <v>C01</v>
      </c>
      <c r="M491" s="37" t="str">
        <f>Results!B507</f>
        <v>RB1</v>
      </c>
      <c r="N491" s="70" t="e">
        <f>LOG(Results!H507,2)</f>
        <v>#DIV/0!</v>
      </c>
      <c r="O491" s="71" t="str">
        <f>Results!I507</f>
        <v>N/A</v>
      </c>
    </row>
    <row r="492" spans="11:15" ht="12.75">
      <c r="K492" s="72"/>
      <c r="L492" s="37" t="str">
        <f>Results!C508</f>
        <v>C02</v>
      </c>
      <c r="M492" s="37" t="str">
        <f>Results!B508</f>
        <v>RASA1</v>
      </c>
      <c r="N492" s="70" t="e">
        <f>LOG(Results!H508,2)</f>
        <v>#DIV/0!</v>
      </c>
      <c r="O492" s="71" t="str">
        <f>Results!I508</f>
        <v>N/A</v>
      </c>
    </row>
    <row r="493" spans="11:15" ht="12.75">
      <c r="K493" s="72"/>
      <c r="L493" s="37" t="str">
        <f>Results!C509</f>
        <v>C03</v>
      </c>
      <c r="M493" s="37" t="str">
        <f>Results!B509</f>
        <v>RAGE</v>
      </c>
      <c r="N493" s="70" t="e">
        <f>LOG(Results!H509,2)</f>
        <v>#DIV/0!</v>
      </c>
      <c r="O493" s="71" t="str">
        <f>Results!I509</f>
        <v>N/A</v>
      </c>
    </row>
    <row r="494" spans="11:15" ht="12.75">
      <c r="K494" s="72"/>
      <c r="L494" s="37" t="str">
        <f>Results!C510</f>
        <v>C04</v>
      </c>
      <c r="M494" s="37" t="str">
        <f>Results!B510</f>
        <v>PXN</v>
      </c>
      <c r="N494" s="70" t="e">
        <f>LOG(Results!H510,2)</f>
        <v>#DIV/0!</v>
      </c>
      <c r="O494" s="71" t="str">
        <f>Results!I510</f>
        <v>N/A</v>
      </c>
    </row>
    <row r="495" spans="11:15" ht="12.75">
      <c r="K495" s="72"/>
      <c r="L495" s="37" t="str">
        <f>Results!C511</f>
        <v>C05</v>
      </c>
      <c r="M495" s="37" t="str">
        <f>Results!B511</f>
        <v>PTPRJ</v>
      </c>
      <c r="N495" s="70" t="e">
        <f>LOG(Results!H511,2)</f>
        <v>#DIV/0!</v>
      </c>
      <c r="O495" s="71" t="str">
        <f>Results!I511</f>
        <v>N/A</v>
      </c>
    </row>
    <row r="496" spans="11:15" ht="12.75">
      <c r="K496" s="72"/>
      <c r="L496" s="37" t="str">
        <f>Results!C512</f>
        <v>C06</v>
      </c>
      <c r="M496" s="37" t="str">
        <f>Results!B512</f>
        <v>PTPN13</v>
      </c>
      <c r="N496" s="70" t="e">
        <f>LOG(Results!H512,2)</f>
        <v>#DIV/0!</v>
      </c>
      <c r="O496" s="71" t="str">
        <f>Results!I512</f>
        <v>N/A</v>
      </c>
    </row>
    <row r="497" spans="11:15" ht="12.75">
      <c r="K497" s="72"/>
      <c r="L497" s="37" t="str">
        <f>Results!C513</f>
        <v>C07</v>
      </c>
      <c r="M497" s="37" t="str">
        <f>Results!B513</f>
        <v>CYP4F11</v>
      </c>
      <c r="N497" s="70" t="e">
        <f>LOG(Results!H513,2)</f>
        <v>#DIV/0!</v>
      </c>
      <c r="O497" s="71" t="str">
        <f>Results!I513</f>
        <v>N/A</v>
      </c>
    </row>
    <row r="498" spans="11:15" ht="12.75">
      <c r="K498" s="72"/>
      <c r="L498" s="37" t="str">
        <f>Results!C514</f>
        <v>C08</v>
      </c>
      <c r="M498" s="37" t="str">
        <f>Results!B514</f>
        <v>XPO5</v>
      </c>
      <c r="N498" s="70" t="e">
        <f>LOG(Results!H514,2)</f>
        <v>#DIV/0!</v>
      </c>
      <c r="O498" s="71" t="str">
        <f>Results!I514</f>
        <v>N/A</v>
      </c>
    </row>
    <row r="499" spans="11:15" ht="12.75">
      <c r="K499" s="72"/>
      <c r="L499" s="37" t="str">
        <f>Results!C515</f>
        <v>C09</v>
      </c>
      <c r="M499" s="37" t="str">
        <f>Results!B515</f>
        <v>PTGIS</v>
      </c>
      <c r="N499" s="70" t="e">
        <f>LOG(Results!H515,2)</f>
        <v>#DIV/0!</v>
      </c>
      <c r="O499" s="71" t="str">
        <f>Results!I515</f>
        <v>N/A</v>
      </c>
    </row>
    <row r="500" spans="11:15" ht="12.75">
      <c r="K500" s="72"/>
      <c r="L500" s="37" t="str">
        <f>Results!C516</f>
        <v>C10</v>
      </c>
      <c r="M500" s="37" t="str">
        <f>Results!B516</f>
        <v>PTGER2</v>
      </c>
      <c r="N500" s="70" t="e">
        <f>LOG(Results!H516,2)</f>
        <v>#DIV/0!</v>
      </c>
      <c r="O500" s="71" t="str">
        <f>Results!I516</f>
        <v>N/A</v>
      </c>
    </row>
    <row r="501" spans="11:15" ht="12.75">
      <c r="K501" s="72"/>
      <c r="L501" s="37" t="str">
        <f>Results!C517</f>
        <v>C11</v>
      </c>
      <c r="M501" s="37" t="str">
        <f>Results!B517</f>
        <v>MAP2K1</v>
      </c>
      <c r="N501" s="70" t="e">
        <f>LOG(Results!H517,2)</f>
        <v>#DIV/0!</v>
      </c>
      <c r="O501" s="71" t="str">
        <f>Results!I517</f>
        <v>N/A</v>
      </c>
    </row>
    <row r="502" spans="11:15" ht="12.75">
      <c r="K502" s="72"/>
      <c r="L502" s="37" t="str">
        <f>Results!C518</f>
        <v>C12</v>
      </c>
      <c r="M502" s="37" t="str">
        <f>Results!B518</f>
        <v>APOM</v>
      </c>
      <c r="N502" s="70" t="e">
        <f>LOG(Results!H518,2)</f>
        <v>#DIV/0!</v>
      </c>
      <c r="O502" s="71" t="str">
        <f>Results!I518</f>
        <v>N/A</v>
      </c>
    </row>
    <row r="503" spans="11:15" ht="12.75">
      <c r="K503" s="72"/>
      <c r="L503" s="37" t="str">
        <f>Results!C519</f>
        <v>D01</v>
      </c>
      <c r="M503" s="37" t="str">
        <f>Results!B519</f>
        <v>LAPTM4B</v>
      </c>
      <c r="N503" s="70" t="e">
        <f>LOG(Results!H519,2)</f>
        <v>#DIV/0!</v>
      </c>
      <c r="O503" s="71" t="str">
        <f>Results!I519</f>
        <v>N/A</v>
      </c>
    </row>
    <row r="504" spans="11:15" ht="12.75">
      <c r="K504" s="72"/>
      <c r="L504" s="37" t="str">
        <f>Results!C520</f>
        <v>D02</v>
      </c>
      <c r="M504" s="37" t="str">
        <f>Results!B520</f>
        <v>PPP2R1B</v>
      </c>
      <c r="N504" s="70" t="e">
        <f>LOG(Results!H520,2)</f>
        <v>#DIV/0!</v>
      </c>
      <c r="O504" s="71" t="str">
        <f>Results!I520</f>
        <v>N/A</v>
      </c>
    </row>
    <row r="505" spans="11:15" ht="12.75">
      <c r="K505" s="72"/>
      <c r="L505" s="37" t="str">
        <f>Results!C521</f>
        <v>D03</v>
      </c>
      <c r="M505" s="37" t="str">
        <f>Results!B521</f>
        <v>TRIT1</v>
      </c>
      <c r="N505" s="70" t="e">
        <f>LOG(Results!H521,2)</f>
        <v>#DIV/0!</v>
      </c>
      <c r="O505" s="71" t="str">
        <f>Results!I521</f>
        <v>N/A</v>
      </c>
    </row>
    <row r="506" spans="11:15" ht="12.75">
      <c r="K506" s="72"/>
      <c r="L506" s="37" t="str">
        <f>Results!C522</f>
        <v>D04</v>
      </c>
      <c r="M506" s="37" t="str">
        <f>Results!B522</f>
        <v>PPARD</v>
      </c>
      <c r="N506" s="70" t="e">
        <f>LOG(Results!H522,2)</f>
        <v>#DIV/0!</v>
      </c>
      <c r="O506" s="71" t="str">
        <f>Results!I522</f>
        <v>N/A</v>
      </c>
    </row>
    <row r="507" spans="11:15" ht="12.75">
      <c r="K507" s="72"/>
      <c r="L507" s="37" t="str">
        <f>Results!C523</f>
        <v>D05</v>
      </c>
      <c r="M507" s="37" t="str">
        <f>Results!B523</f>
        <v>PPARA</v>
      </c>
      <c r="N507" s="70" t="e">
        <f>LOG(Results!H523,2)</f>
        <v>#DIV/0!</v>
      </c>
      <c r="O507" s="71" t="str">
        <f>Results!I523</f>
        <v>N/A</v>
      </c>
    </row>
    <row r="508" spans="11:15" ht="12.75">
      <c r="K508" s="72"/>
      <c r="L508" s="37" t="str">
        <f>Results!C524</f>
        <v>D06</v>
      </c>
      <c r="M508" s="37" t="str">
        <f>Results!B524</f>
        <v>PON1</v>
      </c>
      <c r="N508" s="70" t="e">
        <f>LOG(Results!H524,2)</f>
        <v>#DIV/0!</v>
      </c>
      <c r="O508" s="71" t="str">
        <f>Results!I524</f>
        <v>N/A</v>
      </c>
    </row>
    <row r="509" spans="11:15" ht="12.75">
      <c r="K509" s="72"/>
      <c r="L509" s="37" t="str">
        <f>Results!C525</f>
        <v>D07</v>
      </c>
      <c r="M509" s="37" t="str">
        <f>Results!B525</f>
        <v>TERF2IP</v>
      </c>
      <c r="N509" s="70" t="e">
        <f>LOG(Results!H525,2)</f>
        <v>#DIV/0!</v>
      </c>
      <c r="O509" s="71" t="str">
        <f>Results!I525</f>
        <v>N/A</v>
      </c>
    </row>
    <row r="510" spans="11:15" ht="12.75">
      <c r="K510" s="72"/>
      <c r="L510" s="37" t="str">
        <f>Results!C526</f>
        <v>D08</v>
      </c>
      <c r="M510" s="37" t="str">
        <f>Results!B526</f>
        <v>POLE</v>
      </c>
      <c r="N510" s="70" t="e">
        <f>LOG(Results!H526,2)</f>
        <v>#DIV/0!</v>
      </c>
      <c r="O510" s="71" t="str">
        <f>Results!I526</f>
        <v>N/A</v>
      </c>
    </row>
    <row r="511" spans="11:15" ht="12.75">
      <c r="K511" s="72"/>
      <c r="L511" s="37" t="str">
        <f>Results!C527</f>
        <v>D09</v>
      </c>
      <c r="M511" s="37" t="str">
        <f>Results!B527</f>
        <v>HSPA14</v>
      </c>
      <c r="N511" s="70" t="e">
        <f>LOG(Results!H527,2)</f>
        <v>#DIV/0!</v>
      </c>
      <c r="O511" s="71" t="str">
        <f>Results!I527</f>
        <v>N/A</v>
      </c>
    </row>
    <row r="512" spans="11:15" ht="12.75">
      <c r="K512" s="72"/>
      <c r="L512" s="37" t="str">
        <f>Results!C528</f>
        <v>D10</v>
      </c>
      <c r="M512" s="37" t="str">
        <f>Results!B528</f>
        <v>SH3GLB1</v>
      </c>
      <c r="N512" s="70" t="e">
        <f>LOG(Results!H528,2)</f>
        <v>#DIV/0!</v>
      </c>
      <c r="O512" s="71" t="str">
        <f>Results!I528</f>
        <v>N/A</v>
      </c>
    </row>
    <row r="513" spans="11:15" ht="12.75">
      <c r="K513" s="72"/>
      <c r="L513" s="37" t="str">
        <f>Results!C529</f>
        <v>D11</v>
      </c>
      <c r="M513" s="37" t="str">
        <f>Results!B529</f>
        <v>GEMIN4</v>
      </c>
      <c r="N513" s="70" t="e">
        <f>LOG(Results!H529,2)</f>
        <v>#DIV/0!</v>
      </c>
      <c r="O513" s="71" t="str">
        <f>Results!I529</f>
        <v>N/A</v>
      </c>
    </row>
    <row r="514" spans="11:15" ht="12.75">
      <c r="K514" s="72"/>
      <c r="L514" s="37" t="str">
        <f>Results!C530</f>
        <v>D12</v>
      </c>
      <c r="M514" s="37" t="str">
        <f>Results!B530</f>
        <v>SERPINB2</v>
      </c>
      <c r="N514" s="70" t="e">
        <f>LOG(Results!H530,2)</f>
        <v>#DIV/0!</v>
      </c>
      <c r="O514" s="71" t="str">
        <f>Results!I530</f>
        <v>N/A</v>
      </c>
    </row>
    <row r="515" spans="11:15" ht="12.75">
      <c r="K515" s="72"/>
      <c r="L515" s="37" t="str">
        <f>Results!C531</f>
        <v>E01</v>
      </c>
      <c r="M515" s="37" t="str">
        <f>Results!B531</f>
        <v>SERPINE1</v>
      </c>
      <c r="N515" s="70" t="e">
        <f>LOG(Results!H531,2)</f>
        <v>#DIV/0!</v>
      </c>
      <c r="O515" s="71" t="str">
        <f>Results!I531</f>
        <v>N/A</v>
      </c>
    </row>
    <row r="516" spans="11:15" ht="12.75">
      <c r="K516" s="72"/>
      <c r="L516" s="37" t="str">
        <f>Results!C532</f>
        <v>E02</v>
      </c>
      <c r="M516" s="37" t="str">
        <f>Results!B532</f>
        <v>ATP2A3</v>
      </c>
      <c r="N516" s="70" t="e">
        <f>LOG(Results!H532,2)</f>
        <v>#DIV/0!</v>
      </c>
      <c r="O516" s="71" t="str">
        <f>Results!I532</f>
        <v>N/A</v>
      </c>
    </row>
    <row r="517" spans="11:15" ht="12.75">
      <c r="K517" s="72"/>
      <c r="L517" s="37" t="str">
        <f>Results!C533</f>
        <v>E03</v>
      </c>
      <c r="M517" s="37" t="str">
        <f>Results!B533</f>
        <v>NRAS</v>
      </c>
      <c r="N517" s="70" t="e">
        <f>LOG(Results!H533,2)</f>
        <v>#DIV/0!</v>
      </c>
      <c r="O517" s="71" t="str">
        <f>Results!I533</f>
        <v>N/A</v>
      </c>
    </row>
    <row r="518" spans="11:15" ht="12.75">
      <c r="K518" s="72"/>
      <c r="L518" s="37" t="str">
        <f>Results!C534</f>
        <v>E04</v>
      </c>
      <c r="M518" s="37" t="str">
        <f>Results!B534</f>
        <v>NME1</v>
      </c>
      <c r="N518" s="70" t="e">
        <f>LOG(Results!H534,2)</f>
        <v>#DIV/0!</v>
      </c>
      <c r="O518" s="71" t="str">
        <f>Results!I534</f>
        <v>N/A</v>
      </c>
    </row>
    <row r="519" spans="11:15" ht="12.75">
      <c r="K519" s="72"/>
      <c r="L519" s="37" t="str">
        <f>Results!C535</f>
        <v>E05</v>
      </c>
      <c r="M519" s="37" t="str">
        <f>Results!B535</f>
        <v>NFE2L2</v>
      </c>
      <c r="N519" s="70" t="e">
        <f>LOG(Results!H535,2)</f>
        <v>#DIV/0!</v>
      </c>
      <c r="O519" s="71" t="str">
        <f>Results!I535</f>
        <v>N/A</v>
      </c>
    </row>
    <row r="520" spans="11:15" ht="12.75">
      <c r="K520" s="72"/>
      <c r="L520" s="37" t="str">
        <f>Results!C536</f>
        <v>E06</v>
      </c>
      <c r="M520" s="37" t="str">
        <f>Results!B536</f>
        <v>PPP1R12A</v>
      </c>
      <c r="N520" s="70" t="e">
        <f>LOG(Results!H536,2)</f>
        <v>#DIV/0!</v>
      </c>
      <c r="O520" s="71" t="str">
        <f>Results!I536</f>
        <v>N/A</v>
      </c>
    </row>
    <row r="521" spans="11:15" ht="12.75">
      <c r="K521" s="72"/>
      <c r="L521" s="37" t="str">
        <f>Results!C537</f>
        <v>E07</v>
      </c>
      <c r="M521" s="37" t="str">
        <f>Results!B537</f>
        <v>MUC1</v>
      </c>
      <c r="N521" s="70" t="e">
        <f>LOG(Results!H537,2)</f>
        <v>#DIV/0!</v>
      </c>
      <c r="O521" s="71" t="str">
        <f>Results!I537</f>
        <v>N/A</v>
      </c>
    </row>
    <row r="522" spans="11:15" ht="12.75">
      <c r="K522" s="72"/>
      <c r="L522" s="37" t="str">
        <f>Results!C538</f>
        <v>E08</v>
      </c>
      <c r="M522" s="37" t="str">
        <f>Results!B538</f>
        <v>MSRA</v>
      </c>
      <c r="N522" s="70" t="e">
        <f>LOG(Results!H538,2)</f>
        <v>#DIV/0!</v>
      </c>
      <c r="O522" s="71" t="str">
        <f>Results!I538</f>
        <v>N/A</v>
      </c>
    </row>
    <row r="523" spans="11:15" ht="12.75">
      <c r="K523" s="72"/>
      <c r="L523" s="37" t="str">
        <f>Results!C539</f>
        <v>E09</v>
      </c>
      <c r="M523" s="37" t="str">
        <f>Results!B539</f>
        <v>MPG</v>
      </c>
      <c r="N523" s="70" t="e">
        <f>LOG(Results!H539,2)</f>
        <v>#DIV/0!</v>
      </c>
      <c r="O523" s="71" t="str">
        <f>Results!I539</f>
        <v>N/A</v>
      </c>
    </row>
    <row r="524" spans="11:15" ht="12.75">
      <c r="K524" s="72"/>
      <c r="L524" s="37" t="str">
        <f>Results!C540</f>
        <v>E10</v>
      </c>
      <c r="M524" s="37" t="str">
        <f>Results!B540</f>
        <v>MNAT1</v>
      </c>
      <c r="N524" s="70" t="e">
        <f>LOG(Results!H540,2)</f>
        <v>#DIV/0!</v>
      </c>
      <c r="O524" s="71" t="str">
        <f>Results!I540</f>
        <v>N/A</v>
      </c>
    </row>
    <row r="525" spans="11:15" ht="12.75">
      <c r="K525" s="72"/>
      <c r="L525" s="37" t="str">
        <f>Results!C541</f>
        <v>E11</v>
      </c>
      <c r="M525" s="37" t="str">
        <f>Results!B541</f>
        <v>MMP8</v>
      </c>
      <c r="N525" s="70" t="e">
        <f>LOG(Results!H541,2)</f>
        <v>#DIV/0!</v>
      </c>
      <c r="O525" s="71" t="str">
        <f>Results!I541</f>
        <v>N/A</v>
      </c>
    </row>
    <row r="526" spans="11:15" ht="12.75">
      <c r="K526" s="72"/>
      <c r="L526" s="37" t="str">
        <f>Results!C542</f>
        <v>E12</v>
      </c>
      <c r="M526" s="37" t="str">
        <f>Results!B542</f>
        <v>MLLT3</v>
      </c>
      <c r="N526" s="70" t="e">
        <f>LOG(Results!H542,2)</f>
        <v>#DIV/0!</v>
      </c>
      <c r="O526" s="71" t="str">
        <f>Results!I542</f>
        <v>N/A</v>
      </c>
    </row>
    <row r="527" spans="11:15" ht="12.75">
      <c r="K527" s="72"/>
      <c r="L527" s="37" t="str">
        <f>Results!C543</f>
        <v>F01</v>
      </c>
      <c r="M527" s="37" t="str">
        <f>Results!B543</f>
        <v>ARG2</v>
      </c>
      <c r="N527" s="70" t="e">
        <f>LOG(Results!H543,2)</f>
        <v>#DIV/0!</v>
      </c>
      <c r="O527" s="71" t="str">
        <f>Results!I543</f>
        <v>N/A</v>
      </c>
    </row>
    <row r="528" spans="11:15" ht="12.75">
      <c r="K528" s="72"/>
      <c r="L528" s="37" t="str">
        <f>Results!C544</f>
        <v>F02</v>
      </c>
      <c r="M528" s="37" t="str">
        <f>Results!B544</f>
        <v>ARG1</v>
      </c>
      <c r="N528" s="70" t="e">
        <f>LOG(Results!H544,2)</f>
        <v>#DIV/0!</v>
      </c>
      <c r="O528" s="71" t="str">
        <f>Results!I544</f>
        <v>N/A</v>
      </c>
    </row>
    <row r="529" spans="11:15" ht="12.75">
      <c r="K529" s="72"/>
      <c r="L529" s="37" t="str">
        <f>Results!C545</f>
        <v>F03</v>
      </c>
      <c r="M529" s="37" t="str">
        <f>Results!B545</f>
        <v>KIT</v>
      </c>
      <c r="N529" s="70" t="e">
        <f>LOG(Results!H545,2)</f>
        <v>#DIV/0!</v>
      </c>
      <c r="O529" s="71" t="str">
        <f>Results!I545</f>
        <v>N/A</v>
      </c>
    </row>
    <row r="530" spans="11:15" ht="12.75">
      <c r="K530" s="72"/>
      <c r="L530" s="37" t="str">
        <f>Results!C546</f>
        <v>F04</v>
      </c>
      <c r="M530" s="37" t="str">
        <f>Results!B546</f>
        <v>ITGB8</v>
      </c>
      <c r="N530" s="70" t="e">
        <f>LOG(Results!H546,2)</f>
        <v>#DIV/0!</v>
      </c>
      <c r="O530" s="71" t="str">
        <f>Results!I546</f>
        <v>N/A</v>
      </c>
    </row>
    <row r="531" spans="11:15" ht="12.75">
      <c r="K531" s="72"/>
      <c r="L531" s="37" t="str">
        <f>Results!C547</f>
        <v>F05</v>
      </c>
      <c r="M531" s="37" t="str">
        <f>Results!B547</f>
        <v>AR</v>
      </c>
      <c r="N531" s="70" t="e">
        <f>LOG(Results!H547,2)</f>
        <v>#DIV/0!</v>
      </c>
      <c r="O531" s="71" t="str">
        <f>Results!I547</f>
        <v>N/A</v>
      </c>
    </row>
    <row r="532" spans="11:15" ht="12.75">
      <c r="K532" s="72"/>
      <c r="L532" s="37" t="str">
        <f>Results!C548</f>
        <v>F06</v>
      </c>
      <c r="M532" s="37" t="str">
        <f>Results!B548</f>
        <v>IL8RB</v>
      </c>
      <c r="N532" s="70" t="e">
        <f>LOG(Results!H548,2)</f>
        <v>#DIV/0!</v>
      </c>
      <c r="O532" s="71" t="str">
        <f>Results!I548</f>
        <v>N/A</v>
      </c>
    </row>
    <row r="533" spans="11:15" ht="12.75">
      <c r="K533" s="72"/>
      <c r="L533" s="37" t="str">
        <f>Results!C549</f>
        <v>F07</v>
      </c>
      <c r="M533" s="37" t="str">
        <f>Results!B549</f>
        <v>IL5RA</v>
      </c>
      <c r="N533" s="70" t="e">
        <f>LOG(Results!H549,2)</f>
        <v>#DIV/0!</v>
      </c>
      <c r="O533" s="71" t="str">
        <f>Results!I549</f>
        <v>N/A</v>
      </c>
    </row>
    <row r="534" spans="11:15" ht="12.75">
      <c r="K534" s="72"/>
      <c r="L534" s="37" t="str">
        <f>Results!C550</f>
        <v>F08</v>
      </c>
      <c r="M534" s="37" t="str">
        <f>Results!B550</f>
        <v>IL5</v>
      </c>
      <c r="N534" s="70" t="e">
        <f>LOG(Results!H550,2)</f>
        <v>#DIV/0!</v>
      </c>
      <c r="O534" s="71" t="str">
        <f>Results!I550</f>
        <v>N/A</v>
      </c>
    </row>
    <row r="535" spans="11:15" ht="12.75">
      <c r="K535" s="72"/>
      <c r="L535" s="37" t="str">
        <f>Results!C551</f>
        <v>F09</v>
      </c>
      <c r="M535" s="37" t="str">
        <f>Results!B551</f>
        <v>IL1RAP</v>
      </c>
      <c r="N535" s="70" t="e">
        <f>LOG(Results!H551,2)</f>
        <v>#DIV/0!</v>
      </c>
      <c r="O535" s="71" t="str">
        <f>Results!I551</f>
        <v>N/A</v>
      </c>
    </row>
    <row r="536" spans="11:15" ht="12.75">
      <c r="K536" s="72"/>
      <c r="L536" s="37" t="str">
        <f>Results!C552</f>
        <v>F10</v>
      </c>
      <c r="M536" s="37" t="str">
        <f>Results!B552</f>
        <v>IDH2</v>
      </c>
      <c r="N536" s="70" t="e">
        <f>LOG(Results!H552,2)</f>
        <v>#DIV/0!</v>
      </c>
      <c r="O536" s="71" t="str">
        <f>Results!I552</f>
        <v>N/A</v>
      </c>
    </row>
    <row r="537" spans="11:15" ht="12.75">
      <c r="K537" s="72"/>
      <c r="L537" s="37" t="str">
        <f>Results!C553</f>
        <v>F11</v>
      </c>
      <c r="M537" s="37" t="str">
        <f>Results!B553</f>
        <v>IDH1</v>
      </c>
      <c r="N537" s="70" t="e">
        <f>LOG(Results!H553,2)</f>
        <v>#DIV/0!</v>
      </c>
      <c r="O537" s="71" t="str">
        <f>Results!I553</f>
        <v>N/A</v>
      </c>
    </row>
    <row r="538" spans="11:15" ht="12.75">
      <c r="K538" s="72"/>
      <c r="L538" s="37" t="str">
        <f>Results!C554</f>
        <v>F12</v>
      </c>
      <c r="M538" s="37" t="str">
        <f>Results!B554</f>
        <v>APOB</v>
      </c>
      <c r="N538" s="70" t="e">
        <f>LOG(Results!H554,2)</f>
        <v>#DIV/0!</v>
      </c>
      <c r="O538" s="71" t="str">
        <f>Results!I554</f>
        <v>N/A</v>
      </c>
    </row>
    <row r="539" spans="11:15" ht="12.75">
      <c r="K539" s="72"/>
      <c r="L539" s="37" t="str">
        <f>Results!C555</f>
        <v>G01</v>
      </c>
      <c r="M539" s="37" t="str">
        <f>Results!B555</f>
        <v>BIRC4</v>
      </c>
      <c r="N539" s="70" t="e">
        <f>LOG(Results!H555,2)</f>
        <v>#DIV/0!</v>
      </c>
      <c r="O539" s="71" t="str">
        <f>Results!I555</f>
        <v>N/A</v>
      </c>
    </row>
    <row r="540" spans="11:15" ht="12.75">
      <c r="K540" s="72"/>
      <c r="L540" s="37" t="str">
        <f>Results!C556</f>
        <v>G02</v>
      </c>
      <c r="M540" s="37" t="str">
        <f>Results!B556</f>
        <v>HSPB1</v>
      </c>
      <c r="N540" s="70" t="e">
        <f>LOG(Results!H556,2)</f>
        <v>#DIV/0!</v>
      </c>
      <c r="O540" s="71" t="str">
        <f>Results!I556</f>
        <v>N/A</v>
      </c>
    </row>
    <row r="541" spans="11:15" ht="12.75">
      <c r="K541" s="72"/>
      <c r="L541" s="37" t="str">
        <f>Results!C557</f>
        <v>G03</v>
      </c>
      <c r="M541" s="37" t="str">
        <f>Results!B557</f>
        <v>HSPA8</v>
      </c>
      <c r="N541" s="70" t="e">
        <f>LOG(Results!H557,2)</f>
        <v>#DIV/0!</v>
      </c>
      <c r="O541" s="71" t="str">
        <f>Results!I557</f>
        <v>N/A</v>
      </c>
    </row>
    <row r="542" spans="11:15" ht="12.75">
      <c r="K542" s="72"/>
      <c r="L542" s="37" t="str">
        <f>Results!C558</f>
        <v>G04</v>
      </c>
      <c r="M542" s="37" t="str">
        <f>Results!B558</f>
        <v>HRAS</v>
      </c>
      <c r="N542" s="70" t="e">
        <f>LOG(Results!H558,2)</f>
        <v>#DIV/0!</v>
      </c>
      <c r="O542" s="71" t="str">
        <f>Results!I558</f>
        <v>N/A</v>
      </c>
    </row>
    <row r="543" spans="11:15" ht="12.75">
      <c r="K543" s="72"/>
      <c r="L543" s="37" t="str">
        <f>Results!C559</f>
        <v>G05</v>
      </c>
      <c r="M543" s="37" t="str">
        <f>Results!B559</f>
        <v>HPRT1</v>
      </c>
      <c r="N543" s="70" t="e">
        <f>LOG(Results!H559,2)</f>
        <v>#DIV/0!</v>
      </c>
      <c r="O543" s="71" t="str">
        <f>Results!I559</f>
        <v>N/A</v>
      </c>
    </row>
    <row r="544" spans="11:15" ht="12.75">
      <c r="K544" s="72"/>
      <c r="L544" s="37" t="str">
        <f>Results!C560</f>
        <v>G06</v>
      </c>
      <c r="M544" s="37" t="str">
        <f>Results!B560</f>
        <v>HPGD</v>
      </c>
      <c r="N544" s="70" t="e">
        <f>LOG(Results!H560,2)</f>
        <v>#DIV/0!</v>
      </c>
      <c r="O544" s="71" t="str">
        <f>Results!I560</f>
        <v>N/A</v>
      </c>
    </row>
    <row r="545" spans="11:15" ht="12.75">
      <c r="K545" s="72"/>
      <c r="L545" s="37" t="str">
        <f>Results!C561</f>
        <v>G07</v>
      </c>
      <c r="M545" s="37" t="str">
        <f>Results!B561</f>
        <v>CARD10</v>
      </c>
      <c r="N545" s="70" t="e">
        <f>LOG(Results!H561,2)</f>
        <v>#DIV/0!</v>
      </c>
      <c r="O545" s="71" t="str">
        <f>Results!I561</f>
        <v>N/A</v>
      </c>
    </row>
    <row r="546" spans="11:15" ht="12.75">
      <c r="K546" s="72"/>
      <c r="L546" s="37" t="str">
        <f>Results!C562</f>
        <v>G08</v>
      </c>
      <c r="M546" s="37" t="str">
        <f>Results!B562</f>
        <v>GTF2H1</v>
      </c>
      <c r="N546" s="70" t="e">
        <f>LOG(Results!H562,2)</f>
        <v>#DIV/0!</v>
      </c>
      <c r="O546" s="71" t="str">
        <f>Results!I562</f>
        <v>N/A</v>
      </c>
    </row>
    <row r="547" spans="11:15" ht="12.75">
      <c r="K547" s="72"/>
      <c r="L547" s="37" t="str">
        <f>Results!C563</f>
        <v>G09</v>
      </c>
      <c r="M547" s="37" t="str">
        <f>Results!B563</f>
        <v>GSTM2</v>
      </c>
      <c r="N547" s="70" t="e">
        <f>LOG(Results!H563,2)</f>
        <v>#DIV/0!</v>
      </c>
      <c r="O547" s="71" t="str">
        <f>Results!I563</f>
        <v>N/A</v>
      </c>
    </row>
    <row r="548" spans="11:15" ht="12.75">
      <c r="K548" s="72"/>
      <c r="L548" s="37" t="str">
        <f>Results!C564</f>
        <v>G10</v>
      </c>
      <c r="M548" s="37" t="str">
        <f>Results!B564</f>
        <v>GSTA3</v>
      </c>
      <c r="N548" s="70" t="e">
        <f>LOG(Results!H564,2)</f>
        <v>#DIV/0!</v>
      </c>
      <c r="O548" s="71" t="str">
        <f>Results!I564</f>
        <v>N/A</v>
      </c>
    </row>
    <row r="549" spans="11:15" ht="12.75">
      <c r="K549" s="72"/>
      <c r="L549" s="37" t="str">
        <f>Results!C565</f>
        <v>G11</v>
      </c>
      <c r="M549" s="37" t="str">
        <f>Results!B565</f>
        <v>GSS</v>
      </c>
      <c r="N549" s="70" t="e">
        <f>LOG(Results!H565,2)</f>
        <v>#DIV/0!</v>
      </c>
      <c r="O549" s="71" t="str">
        <f>Results!I565</f>
        <v>N/A</v>
      </c>
    </row>
    <row r="550" spans="11:15" ht="12.75">
      <c r="K550" s="72"/>
      <c r="L550" s="37" t="str">
        <f>Results!C566</f>
        <v>G12</v>
      </c>
      <c r="M550" s="37" t="str">
        <f>Results!B566</f>
        <v>GSR</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EGFR</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EGFR</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CYP1A1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CYP1A1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KRAS</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KRAS</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XRCC1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XRCC1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MPO</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MPO</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ERCC1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ERCC1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OGG1</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OGG1</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EPHX1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EPHX1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NQO1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NQO1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NAT2</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NAT2</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MTHFR</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MTHFR</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CYP2E1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CYP2E1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CHRNA5</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CHRNA5</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XPC</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XPC</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MDM2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MDM2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CHRNA3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CHRNA3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TNF</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TNF</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APEX1</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APEX1</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IL1B</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IL1B</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MMP1</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MMP1</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XRCC3</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XRCC3</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PTGS2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PTGS2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ABCB1</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ABCB1</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IL6</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IL6</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CYP1B1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CYP1B1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SOD2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SOD2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ERCC5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ERCC5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VEGFA</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VEGFA</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IL8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IL8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TGFB1</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TGFB1</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IL10</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IL10</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STK11</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STK11</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CCND1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CCND1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FASLG</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FASLG</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CLPTM1L</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CLPTM1L</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MMP3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MMP3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ERCC4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ERCC4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CYP2D6</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CYP2D6</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CYP2C19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CYP2C19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TP73</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TP73</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XRCC2</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XRCC2</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NOS3</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NOS3</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NBN</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NBN</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MLH1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MLH1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DRD2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DRD2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TYMS</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TYMS</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SULT1A1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SULT1A1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BRCA2</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BRCA2</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PPARG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PPARG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MMP9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MMP9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MMP2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MMP2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LIG1</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LIG1</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IL13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IL13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IL1RN</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IL1RN</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IL1A</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IL1A</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PARP1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PARP1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COMT</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COMT</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EXO1</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EXO1</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NAT1</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NAT1</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BAT3</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BAT3</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CASP8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CASP8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XRCC4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XRCC4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BRAF</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BRAF</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SLC19A1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SLC19A1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PTEN</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PTEN</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PSMA4</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PSMA4</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MTRR</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MTRR</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MSH2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MSH2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MMP12</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MMP12</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MET</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MET</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IL4</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IL4</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IGFBP3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IGFBP3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HLA-A</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HLA-A</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ALDH2</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ALDH2</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AHR</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AHR</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CYP19A1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CYP19A1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CYP17A1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CYP17A1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CHRNB4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CHRNB4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CHEK2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CHEK2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CDKN2A</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CDKN2A</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TGFBR1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TGFBR1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CCNH</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CCNH</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MBD4</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MBD4</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GGH</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GGH</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TNFRSF10A</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TNFRSF10A</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CBS</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CBS</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AKR1C3</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AKR1C3</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CASP3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CASP3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VDR</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VDR</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RAD23B</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RAD23B</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SERPINA1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SERPINA1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MTR</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MTR</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LIG3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LIG3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IL12B</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IL12B</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IL12A</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IL12A</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IL8RA</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IL8RA</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IL6R</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IL6R</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IL4R</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IL4R</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IL2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IL2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IFNAR2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IFNAR2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GSTA4</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GSTA4</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AKT1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AKT1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ACE</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ACE</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CYP2C9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CYP2C9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LOC123688</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LOC123688</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HLA-DRB1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HLA-DRB1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CDA</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CDA</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XRCC5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XRCC5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BCR</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BCR</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POLB</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POLB</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PCNA</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PCNA</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LIG4</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LIG4</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IFNGR2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IFNGR2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HSD17B1</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HSD17B1</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RGS17</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RGS17</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FGFR4</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FGFR4</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ESR1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ESR1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DRD4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DRD4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CYP2A13</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CYP2A13</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CSF2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CSF2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RASSF1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RASSF1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SOD3</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SOD3</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RET</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RET</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CDH1</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CDH1</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CDC25C</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CDC25C</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RGS6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RGS6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TP53I3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TP53I3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TNKS</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TNKS</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CASP7</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CASP7</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TP53BP1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TP53BP1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TERF2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TERF2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TERF1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TERF1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SFTPB</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SFTPB</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NOD2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NOD2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BHMT</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BHMT</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CCL2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CCL2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RAD52</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RAD52</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BARD1</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BARD1</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ATR</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ATR</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PIM1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PIM1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PIK3CA</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PIK3CA</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REV1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REV1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NOS2A</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NOS2A</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MYC</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MYC</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ABCC1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ABCC1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LRMP</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LRMP</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LEP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LEP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IL15RA</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IL15RA</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IL15</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IL15</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IL7R</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IL7R</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IGF1R</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IGF1R</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IGF1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IGF1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HSD3B1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HSD3B1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APC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APC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MSH6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MSH6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GSTZ1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GSTZ1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GSTA2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GSTA2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GPX3</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GPX3</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GPX2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GPX2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POT1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POT1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FHIT</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FHIT</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ERCC3</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ERCC3</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ELA2</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ELA2</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EGF</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EGF</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DHFR</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DHFR</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CYP11A1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CYP11A1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CTLA4</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CTLA4</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CSF3</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CSF3</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SERPINA3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SERPINA3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ADH1C</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ADH1C</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POLI</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POLI</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CHEK1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CHEK1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ALDH1L1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ALDH1L1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CDK5</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CDK5</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ERBB4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ERBB4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DNMT3B</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DNMT3B</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ABCC4</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ABCC4</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SLC2A4</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SLC2A4</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SHBG</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SHBG</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NR1H4</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NR1H4</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SLC23A1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SLC23A1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CDC25B</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CDC25B</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CDC25A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CDC25A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RB1CC1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RB1CC1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MATR3</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MATR3</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CD81</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CD81</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CD40</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CD40</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MPDU1</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MPDU1</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GDF15</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GDF15</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LITAF</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LITAF</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SCARB1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SCARB1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CD86</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CD86</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CYP7B1</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CYP7B1</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CD80</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CD80</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CER1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CER1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CD4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CD4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SLC28A1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SLC28A1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PDCD5</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PDCD5</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CBR3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CBR3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CBR1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CBR1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ABCC3</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ABCC3</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ABCB11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ABCB11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CAV1</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CAV1</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RGS5</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RGS5</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CASR</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CASR</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RAD54L</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RAD54L</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PLA2G6</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PLA2G6</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CASP5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CASP5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FZD7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FZD7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AXIN2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AXIN2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NCOA3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NCOA3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COL18A1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COL18A1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CALCR</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CALCR</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ZNF230</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ZNF230</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XBP1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XBP1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WRN</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WRN</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VIL2</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VIL2</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VCAM1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VCAM1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UCP3</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UCP3</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TYR</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TYR</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TSG101</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TSG101</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TNFRSF1B</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TNFRSF1B</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TGM1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TGM1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TFF1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TFF1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TEP1</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TEP1</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STAT1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STAT1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SSTR3</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SSTR3</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SOD1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SOD1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SLC4A2</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SLC4A2</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SLAMF1</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SLAMF1</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SFTPD</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SFTPD</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ABCG8</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ABCG8</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BLM</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BLM</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SEPP1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SEPP1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SELE</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SELE</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CCL5</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CCL5</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RXRB</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RXRB</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RXRA</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RXRA</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ROS1</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ROS1</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RNASEL</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RNASEL</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BCL2</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BCL2</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ZNF350</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ZNF350</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RAC1</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RAC1</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PCTP</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PCTP</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BAK1</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BAK1</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PTGS1</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PTGS1</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RAD18</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RAD18</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MYNN</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MYNN</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HIF1AN</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HIF1AN</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FBXW7</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FBXW7</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CASC1</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CASC1</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WDR79</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WDR79</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UGT1A4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UGT1A4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UGT1A7</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UGT1A7</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POLD1</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POLD1</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TLR9</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TLR9</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PMS2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PMS2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PMS1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PMS1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PLK1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PLK1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PLAUR</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PLAUR</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PLAU</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PLAU</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PLA2G2A</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PLA2G2A</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SERPINE2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SERPINE2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PHB</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PHB</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PGR</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PGR</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P2RX7</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P2RX7</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OPRM1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OPRM1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OCA2</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OCA2</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ATP1B2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ATP1B2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NINJ1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NINJ1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NFKBIE</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NFKBIE</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NFKBIA</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NFKBIA</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NFKB1</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NFKB1</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NCF2</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NCF2</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NUBP1</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NUBP1</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MX1</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MX1</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MSH3</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MSH3</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MIF</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MIF</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MEST</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MEST</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MBD1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MBD1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MAOA</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MAOA</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ARNT</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ARNT</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LRP5</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LRP5</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LRP6</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LRP6</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LPL</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LPL</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LIPC</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LIPC</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ARHGDIB</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ARHGDIB</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LEPR</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LEPR</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LDLR</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LDLR</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LCAT</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LCAT</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KDR</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KDR</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RAB15</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RAB15</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JAK3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JAK3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ITGB3</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ITGB3</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IRS1</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IRS1</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IRF3</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IRF3</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IRF1</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IRF1</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IREB2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IREB2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INSR</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INSR</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IL18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IL18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IL12RB1</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IL12RB1</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IL10RB</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IL10RB</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IL2RB</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IL2RB</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IL1R1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IL1R1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APOE</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APOE</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IGFBP6</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IGFBP6</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IGFBP5</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IGFBP5</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IGFBP2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IGFBP2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IGFBP1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IGFBP1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IGF2</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IGF2</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IFNGR1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IFNGR1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IFNAR1</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IFNAR1</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APOA4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APOA4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APOA2</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APOA2</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HUS1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HUS1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HTR1D</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HTR1D</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HTR1B</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HTR1B</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BIRC5</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BIRC5</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BIRC2</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BIRC2</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HSD17B4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HSD17B4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HSD17B2</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HSD17B2</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HSD3B2</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HSD3B2</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APAF1</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APAF1</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HMGCR</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HMGCR</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HIF1A</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HIF1A</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HFE</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HFE</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HADHA</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HADHA</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SLC39A2</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SLC39A2</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RPA4</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RPA4</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GSK3B</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GSK3B</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GRPR</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GRPR</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GPX4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GPX4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AMT</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AMT</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DHDH</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DHDH</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GC</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GC</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HSPB8</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HSPB8</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KRT23</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KRT23</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LMOD1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LMOD1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XRCC6</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XRCC6</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ALOX15</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ALOX15</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ALOX5</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ALOX5</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ALOX12</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ALOX12</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AMACR</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AMACR</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FPGS</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FPGS</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SEZ6L</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SEZ6L</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SEC14L2</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SEC14L2</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FOS</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FOS</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ABCA5</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ABCA5</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ABCA6</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ABCA6</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FOXC1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FOXC1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ITGA11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ITGA11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GPC5</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GPC5</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FANCA</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FANCA</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ESR2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ESR2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AKT2</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AKT2</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EPHX2</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EPHX2</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DNAJC18</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DNAJC18</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ABCA1</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ABCA1</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EFNB3</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EFNB3</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EDN1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EDN1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DRD1</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DRD1</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CYP27B1</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CYP27B1</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CYP24A1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CYP24A1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CYP2F1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CYP2F1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CYBB</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CYBB</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CX3CR1</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CX3CR1</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CTSH</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CTSH</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CTNNB1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CTNNB1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CTH</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CTH</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CSTF1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CSTF1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PARP4</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PARP4</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CSF1R</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CSF1R</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CCR5</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CCR5</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SAT2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SAT2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AKR1C4</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AKR1C4</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CGA</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CGA</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MTHFD2</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MTHFD2</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CETP</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CETP</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SLCO1B1</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SLCO1B1</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AKR1A1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AKR1A1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CDKN1C</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CDKN1C</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CDK7</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CDK7</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CDK4</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CDK4</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AKAP9</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AKAP9</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NUBP2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NUBP2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PTH</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PTH</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PAK6</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PAK6</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MASP1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MASP1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OPRD1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OPRD1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LMO2</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LMO2</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IGFALS</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IGFALS</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ALAD</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ALAD</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FAM82A</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FAM82A</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TNIP1</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TNIP1</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LOC729230</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LOC729230</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SUMO1</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SUMO1</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KLF6</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KLF6</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CDC2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CDC2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KEAP1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KEAP1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HDAC9</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HDAC9</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GSTO1</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GSTO1</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f>'Gene Table'!E460</f>
        <v>41532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f>'Gene Table'!E460</f>
        <v>41532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CD14</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CD14</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DDX18</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DDX18</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NR1I2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NR1I2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CFLAR</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CFLAR</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EIF3S3</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EIF3S3</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MFSD2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MFSD2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HAVCR2</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HAVCR2</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CASP6</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CASP6</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MAD1L1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MAD1L1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TFPI2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TFPI2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1389</v>
      </c>
      <c r="B484" s="14" t="str">
        <f>'Gene Table'!E483</f>
        <v>SUV39H2</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SUV39H2</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NEIL1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NEIL1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BHLHB3</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BHLHB3</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FTO</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FTO</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SEMA3B</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SEMA3B</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PRDM2</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PRDM2</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SLC30A4</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SLC30A4</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SLC30A2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SLC30A2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SCGB1A1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SCGB1A1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UBE2I</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UBE2I</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TWIST1</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TWIST1</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C5AR1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C5AR1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BUB1B</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BUB1B</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TDG</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TDG</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STAT3</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STAT3</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SLC22A3</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SLC22A3</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SLC30A5</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SLC30A5</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CYP3A43</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CYP3A43</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MAP2K4</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MAP2K4</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CXCL12</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CXCL12</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SAT1</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SAT1</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S100A2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S100A2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RGS2</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RGS2</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RFC1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RFC1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RB1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RB1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RASA1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RASA1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RAGE</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RAGE</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PXN</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PXN</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PTPRJ</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PTPRJ</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PTPN13</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PTPN13</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CYP4F11</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CYP4F11</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XPO5</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XPO5</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PTGIS</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PTGIS</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PTGER2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PTGER2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MAP2K1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MAP2K1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APOM</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APOM</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LAPTM4B</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LAPTM4B</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PPP2R1B</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PPP2R1B</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TRIT1</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TRIT1</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PPARD</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PPARD</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PPARA</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PPARA</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PON1</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PON1</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TERF2IP</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TERF2IP</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POLE</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POLE</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HSPA14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HSPA14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SH3GLB1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SH3GLB1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GEMIN4</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GEMIN4</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SERPINB2</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SERPINB2</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SERPINE1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SERPINE1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ATP2A3</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ATP2A3</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NRAS</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NRAS</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NME1</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NME1</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NFE2L2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NFE2L2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PPP1R12A</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PPP1R12A</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MUC1</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MUC1</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MSRA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MSRA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MPG</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MPG</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MNAT1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MNAT1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MMP8</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MMP8</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MLLT3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MLLT3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ARG2</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ARG2</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ARG1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ARG1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KIT</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KIT</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ITGB8</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ITGB8</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AR</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AR</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IL8RB</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IL8RB</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IL5RA</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IL5RA</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IL5</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IL5</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IL1RAP</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IL1RAP</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IDH2</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IDH2</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IDH1</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IDH1</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APOB</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APOB</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BIRC4</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BIRC4</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HSPB1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HSPB1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HSPA8</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HSPA8</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HRAS</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HRAS</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HPRT1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HPRT1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HPGD</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HPGD</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CARD10</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CARD10</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GTF2H1</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GTF2H1</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GSTM2</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GSTM2</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GSTA3</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GSTA3</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GSS</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GSS</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GSR</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GSR</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3" activePane="bottomLeft" state="frozen"/>
      <selection pane="bottomLeft" activeCell="F5" sqref="F5"/>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5" t="s">
        <v>2</v>
      </c>
      <c r="D1" s="175"/>
      <c r="E1" s="176"/>
      <c r="F1" s="177"/>
      <c r="G1"/>
      <c r="H1"/>
    </row>
    <row r="2" spans="1:6" ht="15" customHeight="1">
      <c r="A2" s="178" t="s">
        <v>3</v>
      </c>
      <c r="B2" s="178" t="s">
        <v>4</v>
      </c>
      <c r="C2" s="179" t="s">
        <v>5</v>
      </c>
      <c r="D2" s="179" t="s">
        <v>6</v>
      </c>
      <c r="E2" s="180" t="s">
        <v>7</v>
      </c>
      <c r="F2" s="181"/>
    </row>
    <row r="3" spans="1:6" ht="15" customHeight="1">
      <c r="A3" s="182" t="s">
        <v>8</v>
      </c>
      <c r="B3" s="183" t="s">
        <v>9</v>
      </c>
      <c r="C3" s="184" t="s">
        <v>10</v>
      </c>
      <c r="D3" s="184" t="s">
        <v>11</v>
      </c>
      <c r="E3" s="184" t="s">
        <v>12</v>
      </c>
      <c r="F3" s="185"/>
    </row>
    <row r="4" spans="1:5" ht="15" customHeight="1">
      <c r="A4" s="186"/>
      <c r="B4" s="183" t="s">
        <v>13</v>
      </c>
      <c r="C4" s="184" t="s">
        <v>14</v>
      </c>
      <c r="D4" s="184" t="s">
        <v>15</v>
      </c>
      <c r="E4" s="184" t="s">
        <v>16</v>
      </c>
    </row>
    <row r="5" spans="1:5" ht="15" customHeight="1">
      <c r="A5" s="186"/>
      <c r="B5" s="183" t="s">
        <v>17</v>
      </c>
      <c r="C5" s="184" t="s">
        <v>18</v>
      </c>
      <c r="D5" s="184" t="s">
        <v>19</v>
      </c>
      <c r="E5" s="184" t="s">
        <v>20</v>
      </c>
    </row>
    <row r="6" spans="1:5" ht="15" customHeight="1">
      <c r="A6" s="186"/>
      <c r="B6" s="183" t="s">
        <v>21</v>
      </c>
      <c r="C6" s="184" t="s">
        <v>22</v>
      </c>
      <c r="D6" s="184" t="s">
        <v>23</v>
      </c>
      <c r="E6" s="184" t="s">
        <v>24</v>
      </c>
    </row>
    <row r="7" spans="1:5" ht="15" customHeight="1">
      <c r="A7" s="186"/>
      <c r="B7" s="183" t="s">
        <v>25</v>
      </c>
      <c r="C7" s="184" t="s">
        <v>26</v>
      </c>
      <c r="D7" s="184" t="s">
        <v>27</v>
      </c>
      <c r="E7" s="184" t="s">
        <v>28</v>
      </c>
    </row>
    <row r="8" spans="1:5" ht="15" customHeight="1">
      <c r="A8" s="186"/>
      <c r="B8" s="183" t="s">
        <v>29</v>
      </c>
      <c r="C8" s="184" t="s">
        <v>30</v>
      </c>
      <c r="D8" s="184" t="s">
        <v>31</v>
      </c>
      <c r="E8" s="184" t="s">
        <v>32</v>
      </c>
    </row>
    <row r="9" spans="1:5" ht="15" customHeight="1">
      <c r="A9" s="186"/>
      <c r="B9" s="183" t="s">
        <v>33</v>
      </c>
      <c r="C9" s="184" t="s">
        <v>34</v>
      </c>
      <c r="D9" s="184" t="s">
        <v>35</v>
      </c>
      <c r="E9" s="184" t="s">
        <v>36</v>
      </c>
    </row>
    <row r="10" spans="1:5" ht="15" customHeight="1">
      <c r="A10" s="186"/>
      <c r="B10" s="183" t="s">
        <v>37</v>
      </c>
      <c r="C10" s="184" t="s">
        <v>38</v>
      </c>
      <c r="D10" s="184" t="s">
        <v>39</v>
      </c>
      <c r="E10" s="184" t="s">
        <v>40</v>
      </c>
    </row>
    <row r="11" spans="1:5" ht="15" customHeight="1">
      <c r="A11" s="186"/>
      <c r="B11" s="183" t="s">
        <v>41</v>
      </c>
      <c r="C11" s="184" t="s">
        <v>42</v>
      </c>
      <c r="D11" s="184" t="s">
        <v>43</v>
      </c>
      <c r="E11" s="184" t="s">
        <v>44</v>
      </c>
    </row>
    <row r="12" spans="1:5" ht="15" customHeight="1">
      <c r="A12" s="186"/>
      <c r="B12" s="183" t="s">
        <v>45</v>
      </c>
      <c r="C12" s="184" t="s">
        <v>46</v>
      </c>
      <c r="D12" s="184" t="s">
        <v>47</v>
      </c>
      <c r="E12" s="184" t="s">
        <v>48</v>
      </c>
    </row>
    <row r="13" spans="1:5" ht="15" customHeight="1">
      <c r="A13" s="186"/>
      <c r="B13" s="183" t="s">
        <v>49</v>
      </c>
      <c r="C13" s="184" t="s">
        <v>50</v>
      </c>
      <c r="D13" s="184" t="s">
        <v>51</v>
      </c>
      <c r="E13" s="184" t="s">
        <v>52</v>
      </c>
    </row>
    <row r="14" spans="1:5" ht="15" customHeight="1">
      <c r="A14" s="186"/>
      <c r="B14" s="183" t="s">
        <v>53</v>
      </c>
      <c r="C14" s="184" t="s">
        <v>54</v>
      </c>
      <c r="D14" s="184" t="s">
        <v>55</v>
      </c>
      <c r="E14" s="184" t="s">
        <v>56</v>
      </c>
    </row>
    <row r="15" spans="1:5" ht="15" customHeight="1">
      <c r="A15" s="186"/>
      <c r="B15" s="183" t="s">
        <v>57</v>
      </c>
      <c r="C15" s="184" t="s">
        <v>58</v>
      </c>
      <c r="D15" s="184" t="s">
        <v>59</v>
      </c>
      <c r="E15" s="184" t="s">
        <v>60</v>
      </c>
    </row>
    <row r="16" spans="1:5" ht="15" customHeight="1">
      <c r="A16" s="186"/>
      <c r="B16" s="183" t="s">
        <v>61</v>
      </c>
      <c r="C16" s="184" t="s">
        <v>62</v>
      </c>
      <c r="D16" s="184" t="s">
        <v>63</v>
      </c>
      <c r="E16" s="184" t="s">
        <v>64</v>
      </c>
    </row>
    <row r="17" spans="1:5" ht="15" customHeight="1">
      <c r="A17" s="186"/>
      <c r="B17" s="183" t="s">
        <v>65</v>
      </c>
      <c r="C17" s="184" t="s">
        <v>66</v>
      </c>
      <c r="D17" s="184" t="s">
        <v>67</v>
      </c>
      <c r="E17" s="184" t="s">
        <v>68</v>
      </c>
    </row>
    <row r="18" spans="1:5" ht="15" customHeight="1">
      <c r="A18" s="186"/>
      <c r="B18" s="183" t="s">
        <v>69</v>
      </c>
      <c r="C18" s="184" t="s">
        <v>70</v>
      </c>
      <c r="D18" s="184" t="s">
        <v>71</v>
      </c>
      <c r="E18" s="184" t="s">
        <v>72</v>
      </c>
    </row>
    <row r="19" spans="1:5" ht="15" customHeight="1">
      <c r="A19" s="186"/>
      <c r="B19" s="183" t="s">
        <v>73</v>
      </c>
      <c r="C19" s="184" t="s">
        <v>74</v>
      </c>
      <c r="D19" s="184" t="s">
        <v>75</v>
      </c>
      <c r="E19" s="184" t="s">
        <v>76</v>
      </c>
    </row>
    <row r="20" spans="1:5" ht="15" customHeight="1">
      <c r="A20" s="186"/>
      <c r="B20" s="183" t="s">
        <v>77</v>
      </c>
      <c r="C20" s="184" t="s">
        <v>78</v>
      </c>
      <c r="D20" s="184" t="s">
        <v>79</v>
      </c>
      <c r="E20" s="184" t="s">
        <v>80</v>
      </c>
    </row>
    <row r="21" spans="1:5" ht="15" customHeight="1">
      <c r="A21" s="186"/>
      <c r="B21" s="183" t="s">
        <v>81</v>
      </c>
      <c r="C21" s="184" t="s">
        <v>82</v>
      </c>
      <c r="D21" s="184" t="s">
        <v>83</v>
      </c>
      <c r="E21" s="184" t="s">
        <v>84</v>
      </c>
    </row>
    <row r="22" spans="1:5" ht="15" customHeight="1">
      <c r="A22" s="186"/>
      <c r="B22" s="183" t="s">
        <v>85</v>
      </c>
      <c r="C22" s="184" t="s">
        <v>86</v>
      </c>
      <c r="D22" s="184" t="s">
        <v>87</v>
      </c>
      <c r="E22" s="184" t="s">
        <v>88</v>
      </c>
    </row>
    <row r="23" spans="1:5" ht="15" customHeight="1">
      <c r="A23" s="186"/>
      <c r="B23" s="183" t="s">
        <v>89</v>
      </c>
      <c r="C23" s="184" t="s">
        <v>90</v>
      </c>
      <c r="D23" s="184" t="s">
        <v>91</v>
      </c>
      <c r="E23" s="184" t="s">
        <v>92</v>
      </c>
    </row>
    <row r="24" spans="1:5" ht="15" customHeight="1">
      <c r="A24" s="186"/>
      <c r="B24" s="183" t="s">
        <v>93</v>
      </c>
      <c r="C24" s="184" t="s">
        <v>94</v>
      </c>
      <c r="D24" s="184" t="s">
        <v>95</v>
      </c>
      <c r="E24" s="184" t="s">
        <v>96</v>
      </c>
    </row>
    <row r="25" spans="1:5" ht="15" customHeight="1">
      <c r="A25" s="186"/>
      <c r="B25" s="183" t="s">
        <v>97</v>
      </c>
      <c r="C25" s="184" t="s">
        <v>98</v>
      </c>
      <c r="D25" s="184" t="s">
        <v>99</v>
      </c>
      <c r="E25" s="184" t="s">
        <v>100</v>
      </c>
    </row>
    <row r="26" spans="1:5" ht="15" customHeight="1">
      <c r="A26" s="186"/>
      <c r="B26" s="183" t="s">
        <v>101</v>
      </c>
      <c r="C26" s="184" t="s">
        <v>102</v>
      </c>
      <c r="D26" s="184" t="s">
        <v>103</v>
      </c>
      <c r="E26" s="184" t="s">
        <v>104</v>
      </c>
    </row>
    <row r="27" spans="1:5" ht="15" customHeight="1">
      <c r="A27" s="186"/>
      <c r="B27" s="183" t="s">
        <v>105</v>
      </c>
      <c r="C27" s="184" t="s">
        <v>106</v>
      </c>
      <c r="D27" s="184" t="s">
        <v>107</v>
      </c>
      <c r="E27" s="184" t="s">
        <v>108</v>
      </c>
    </row>
    <row r="28" spans="1:5" ht="15" customHeight="1">
      <c r="A28" s="186"/>
      <c r="B28" s="183" t="s">
        <v>109</v>
      </c>
      <c r="C28" s="184" t="s">
        <v>110</v>
      </c>
      <c r="D28" s="184" t="s">
        <v>111</v>
      </c>
      <c r="E28" s="184" t="s">
        <v>112</v>
      </c>
    </row>
    <row r="29" spans="1:5" ht="15" customHeight="1">
      <c r="A29" s="186"/>
      <c r="B29" s="183" t="s">
        <v>113</v>
      </c>
      <c r="C29" s="184" t="s">
        <v>114</v>
      </c>
      <c r="D29" s="184" t="s">
        <v>115</v>
      </c>
      <c r="E29" s="184" t="s">
        <v>116</v>
      </c>
    </row>
    <row r="30" spans="1:5" ht="15" customHeight="1">
      <c r="A30" s="186"/>
      <c r="B30" s="183" t="s">
        <v>117</v>
      </c>
      <c r="C30" s="184" t="s">
        <v>118</v>
      </c>
      <c r="D30" s="184" t="s">
        <v>119</v>
      </c>
      <c r="E30" s="184" t="s">
        <v>120</v>
      </c>
    </row>
    <row r="31" spans="1:5" ht="15" customHeight="1">
      <c r="A31" s="186"/>
      <c r="B31" s="183" t="s">
        <v>121</v>
      </c>
      <c r="C31" s="184" t="s">
        <v>122</v>
      </c>
      <c r="D31" s="184" t="s">
        <v>123</v>
      </c>
      <c r="E31" s="184" t="s">
        <v>124</v>
      </c>
    </row>
    <row r="32" spans="1:5" ht="15" customHeight="1">
      <c r="A32" s="186"/>
      <c r="B32" s="183" t="s">
        <v>125</v>
      </c>
      <c r="C32" s="184" t="s">
        <v>126</v>
      </c>
      <c r="D32" s="184" t="s">
        <v>127</v>
      </c>
      <c r="E32" s="184" t="s">
        <v>128</v>
      </c>
    </row>
    <row r="33" spans="1:5" ht="15" customHeight="1">
      <c r="A33" s="186"/>
      <c r="B33" s="183" t="s">
        <v>129</v>
      </c>
      <c r="C33" s="184" t="s">
        <v>130</v>
      </c>
      <c r="D33" s="184" t="s">
        <v>131</v>
      </c>
      <c r="E33" s="184" t="s">
        <v>132</v>
      </c>
    </row>
    <row r="34" spans="1:5" ht="15" customHeight="1">
      <c r="A34" s="186"/>
      <c r="B34" s="183" t="s">
        <v>133</v>
      </c>
      <c r="C34" s="184" t="s">
        <v>134</v>
      </c>
      <c r="D34" s="184" t="s">
        <v>135</v>
      </c>
      <c r="E34" s="184" t="s">
        <v>136</v>
      </c>
    </row>
    <row r="35" spans="1:5" ht="15" customHeight="1">
      <c r="A35" s="186"/>
      <c r="B35" s="183" t="s">
        <v>137</v>
      </c>
      <c r="C35" s="184" t="s">
        <v>138</v>
      </c>
      <c r="D35" s="184" t="s">
        <v>139</v>
      </c>
      <c r="E35" s="184" t="s">
        <v>140</v>
      </c>
    </row>
    <row r="36" spans="1:5" ht="15" customHeight="1">
      <c r="A36" s="186"/>
      <c r="B36" s="183" t="s">
        <v>141</v>
      </c>
      <c r="C36" s="184" t="s">
        <v>142</v>
      </c>
      <c r="D36" s="184" t="s">
        <v>143</v>
      </c>
      <c r="E36" s="184" t="s">
        <v>144</v>
      </c>
    </row>
    <row r="37" spans="1:5" ht="15" customHeight="1">
      <c r="A37" s="186"/>
      <c r="B37" s="183" t="s">
        <v>145</v>
      </c>
      <c r="C37" s="184" t="s">
        <v>146</v>
      </c>
      <c r="D37" s="184" t="s">
        <v>147</v>
      </c>
      <c r="E37" s="184" t="s">
        <v>148</v>
      </c>
    </row>
    <row r="38" spans="1:5" ht="15" customHeight="1">
      <c r="A38" s="186"/>
      <c r="B38" s="183" t="s">
        <v>149</v>
      </c>
      <c r="C38" s="184" t="s">
        <v>150</v>
      </c>
      <c r="D38" s="184" t="s">
        <v>151</v>
      </c>
      <c r="E38" s="184" t="s">
        <v>152</v>
      </c>
    </row>
    <row r="39" spans="1:5" ht="15" customHeight="1">
      <c r="A39" s="186"/>
      <c r="B39" s="183" t="s">
        <v>153</v>
      </c>
      <c r="C39" s="184" t="s">
        <v>154</v>
      </c>
      <c r="D39" s="184" t="s">
        <v>155</v>
      </c>
      <c r="E39" s="184" t="s">
        <v>156</v>
      </c>
    </row>
    <row r="40" spans="1:5" ht="15" customHeight="1">
      <c r="A40" s="186"/>
      <c r="B40" s="183" t="s">
        <v>157</v>
      </c>
      <c r="C40" s="184" t="s">
        <v>158</v>
      </c>
      <c r="D40" s="184" t="s">
        <v>159</v>
      </c>
      <c r="E40" s="184" t="s">
        <v>160</v>
      </c>
    </row>
    <row r="41" spans="1:5" ht="15" customHeight="1">
      <c r="A41" s="186"/>
      <c r="B41" s="183" t="s">
        <v>161</v>
      </c>
      <c r="C41" s="184" t="s">
        <v>162</v>
      </c>
      <c r="D41" s="184" t="s">
        <v>163</v>
      </c>
      <c r="E41" s="184" t="s">
        <v>164</v>
      </c>
    </row>
    <row r="42" spans="1:5" ht="15" customHeight="1">
      <c r="A42" s="186"/>
      <c r="B42" s="183" t="s">
        <v>165</v>
      </c>
      <c r="C42" s="184" t="s">
        <v>166</v>
      </c>
      <c r="D42" s="184" t="s">
        <v>167</v>
      </c>
      <c r="E42" s="184" t="s">
        <v>168</v>
      </c>
    </row>
    <row r="43" spans="1:5" ht="15" customHeight="1">
      <c r="A43" s="186"/>
      <c r="B43" s="183" t="s">
        <v>169</v>
      </c>
      <c r="C43" s="184" t="s">
        <v>170</v>
      </c>
      <c r="D43" s="184" t="s">
        <v>171</v>
      </c>
      <c r="E43" s="184" t="s">
        <v>172</v>
      </c>
    </row>
    <row r="44" spans="1:5" ht="15" customHeight="1">
      <c r="A44" s="186"/>
      <c r="B44" s="183" t="s">
        <v>173</v>
      </c>
      <c r="C44" s="184" t="s">
        <v>174</v>
      </c>
      <c r="D44" s="184" t="s">
        <v>175</v>
      </c>
      <c r="E44" s="184" t="s">
        <v>176</v>
      </c>
    </row>
    <row r="45" spans="1:5" ht="15" customHeight="1">
      <c r="A45" s="186"/>
      <c r="B45" s="183" t="s">
        <v>177</v>
      </c>
      <c r="C45" s="184" t="s">
        <v>178</v>
      </c>
      <c r="D45" s="184" t="s">
        <v>179</v>
      </c>
      <c r="E45" s="184" t="s">
        <v>180</v>
      </c>
    </row>
    <row r="46" spans="1:5" ht="15" customHeight="1">
      <c r="A46" s="186"/>
      <c r="B46" s="183" t="s">
        <v>181</v>
      </c>
      <c r="C46" s="184" t="s">
        <v>182</v>
      </c>
      <c r="D46" s="184" t="s">
        <v>183</v>
      </c>
      <c r="E46" s="184" t="s">
        <v>184</v>
      </c>
    </row>
    <row r="47" spans="1:5" ht="15" customHeight="1">
      <c r="A47" s="186"/>
      <c r="B47" s="183" t="s">
        <v>185</v>
      </c>
      <c r="C47" s="184" t="s">
        <v>186</v>
      </c>
      <c r="D47" s="184" t="s">
        <v>187</v>
      </c>
      <c r="E47" s="184" t="s">
        <v>188</v>
      </c>
    </row>
    <row r="48" spans="1:5" ht="15" customHeight="1">
      <c r="A48" s="186"/>
      <c r="B48" s="183" t="s">
        <v>189</v>
      </c>
      <c r="C48" s="184" t="s">
        <v>190</v>
      </c>
      <c r="D48" s="184" t="s">
        <v>191</v>
      </c>
      <c r="E48" s="184" t="s">
        <v>192</v>
      </c>
    </row>
    <row r="49" spans="1:5" ht="15" customHeight="1">
      <c r="A49" s="186"/>
      <c r="B49" s="183" t="s">
        <v>193</v>
      </c>
      <c r="C49" s="184" t="s">
        <v>194</v>
      </c>
      <c r="D49" s="184" t="s">
        <v>195</v>
      </c>
      <c r="E49" s="184" t="s">
        <v>196</v>
      </c>
    </row>
    <row r="50" spans="1:5" ht="15" customHeight="1">
      <c r="A50" s="186"/>
      <c r="B50" s="183" t="s">
        <v>197</v>
      </c>
      <c r="C50" s="184" t="s">
        <v>198</v>
      </c>
      <c r="D50" s="184" t="s">
        <v>199</v>
      </c>
      <c r="E50" s="184" t="s">
        <v>200</v>
      </c>
    </row>
    <row r="51" spans="1:5" ht="15" customHeight="1">
      <c r="A51" s="186"/>
      <c r="B51" s="183" t="s">
        <v>201</v>
      </c>
      <c r="C51" s="184" t="s">
        <v>202</v>
      </c>
      <c r="D51" s="184" t="s">
        <v>203</v>
      </c>
      <c r="E51" s="184" t="s">
        <v>204</v>
      </c>
    </row>
    <row r="52" spans="1:5" ht="15" customHeight="1">
      <c r="A52" s="186"/>
      <c r="B52" s="183" t="s">
        <v>205</v>
      </c>
      <c r="C52" s="184" t="s">
        <v>206</v>
      </c>
      <c r="D52" s="184" t="s">
        <v>207</v>
      </c>
      <c r="E52" s="184" t="s">
        <v>208</v>
      </c>
    </row>
    <row r="53" spans="1:5" ht="15" customHeight="1">
      <c r="A53" s="186"/>
      <c r="B53" s="183" t="s">
        <v>209</v>
      </c>
      <c r="C53" s="184" t="s">
        <v>210</v>
      </c>
      <c r="D53" s="184" t="s">
        <v>211</v>
      </c>
      <c r="E53" s="184" t="s">
        <v>212</v>
      </c>
    </row>
    <row r="54" spans="1:5" ht="15" customHeight="1">
      <c r="A54" s="186"/>
      <c r="B54" s="183" t="s">
        <v>213</v>
      </c>
      <c r="C54" s="184" t="s">
        <v>214</v>
      </c>
      <c r="D54" s="184" t="s">
        <v>215</v>
      </c>
      <c r="E54" s="184" t="s">
        <v>216</v>
      </c>
    </row>
    <row r="55" spans="1:5" ht="15" customHeight="1">
      <c r="A55" s="186"/>
      <c r="B55" s="183" t="s">
        <v>217</v>
      </c>
      <c r="C55" s="184" t="s">
        <v>218</v>
      </c>
      <c r="D55" s="184" t="s">
        <v>219</v>
      </c>
      <c r="E55" s="184" t="s">
        <v>220</v>
      </c>
    </row>
    <row r="56" spans="1:5" ht="15" customHeight="1">
      <c r="A56" s="186"/>
      <c r="B56" s="183" t="s">
        <v>221</v>
      </c>
      <c r="C56" s="184" t="s">
        <v>222</v>
      </c>
      <c r="D56" s="184" t="s">
        <v>223</v>
      </c>
      <c r="E56" s="184" t="s">
        <v>224</v>
      </c>
    </row>
    <row r="57" spans="1:5" ht="15" customHeight="1">
      <c r="A57" s="186"/>
      <c r="B57" s="183" t="s">
        <v>225</v>
      </c>
      <c r="C57" s="184" t="s">
        <v>226</v>
      </c>
      <c r="D57" s="184" t="s">
        <v>227</v>
      </c>
      <c r="E57" s="184" t="s">
        <v>228</v>
      </c>
    </row>
    <row r="58" spans="1:5" ht="15" customHeight="1">
      <c r="A58" s="186"/>
      <c r="B58" s="183" t="s">
        <v>229</v>
      </c>
      <c r="C58" s="184" t="s">
        <v>230</v>
      </c>
      <c r="D58" s="184" t="s">
        <v>231</v>
      </c>
      <c r="E58" s="184" t="s">
        <v>232</v>
      </c>
    </row>
    <row r="59" spans="1:5" ht="15" customHeight="1">
      <c r="A59" s="186"/>
      <c r="B59" s="183" t="s">
        <v>233</v>
      </c>
      <c r="C59" s="184" t="s">
        <v>234</v>
      </c>
      <c r="D59" s="184" t="s">
        <v>235</v>
      </c>
      <c r="E59" s="184" t="s">
        <v>236</v>
      </c>
    </row>
    <row r="60" spans="1:5" ht="15" customHeight="1">
      <c r="A60" s="186"/>
      <c r="B60" s="183" t="s">
        <v>237</v>
      </c>
      <c r="C60" s="184" t="s">
        <v>238</v>
      </c>
      <c r="D60" s="184" t="s">
        <v>239</v>
      </c>
      <c r="E60" s="184" t="s">
        <v>240</v>
      </c>
    </row>
    <row r="61" spans="1:5" ht="15" customHeight="1">
      <c r="A61" s="186"/>
      <c r="B61" s="183" t="s">
        <v>241</v>
      </c>
      <c r="C61" s="184" t="s">
        <v>242</v>
      </c>
      <c r="D61" s="184" t="s">
        <v>243</v>
      </c>
      <c r="E61" s="184" t="s">
        <v>244</v>
      </c>
    </row>
    <row r="62" spans="1:5" ht="15" customHeight="1">
      <c r="A62" s="186"/>
      <c r="B62" s="183" t="s">
        <v>245</v>
      </c>
      <c r="C62" s="184" t="s">
        <v>246</v>
      </c>
      <c r="D62" s="184" t="s">
        <v>247</v>
      </c>
      <c r="E62" s="184" t="s">
        <v>248</v>
      </c>
    </row>
    <row r="63" spans="1:5" ht="15" customHeight="1">
      <c r="A63" s="186"/>
      <c r="B63" s="183" t="s">
        <v>249</v>
      </c>
      <c r="C63" s="184" t="s">
        <v>250</v>
      </c>
      <c r="D63" s="184" t="s">
        <v>251</v>
      </c>
      <c r="E63" s="184" t="s">
        <v>252</v>
      </c>
    </row>
    <row r="64" spans="1:5" ht="15" customHeight="1">
      <c r="A64" s="186"/>
      <c r="B64" s="183" t="s">
        <v>253</v>
      </c>
      <c r="C64" s="184" t="s">
        <v>254</v>
      </c>
      <c r="D64" s="184" t="s">
        <v>255</v>
      </c>
      <c r="E64" s="184" t="s">
        <v>256</v>
      </c>
    </row>
    <row r="65" spans="1:5" ht="15" customHeight="1">
      <c r="A65" s="186"/>
      <c r="B65" s="183" t="s">
        <v>257</v>
      </c>
      <c r="C65" s="184" t="s">
        <v>258</v>
      </c>
      <c r="D65" s="184" t="s">
        <v>259</v>
      </c>
      <c r="E65" s="184" t="s">
        <v>260</v>
      </c>
    </row>
    <row r="66" spans="1:5" ht="15" customHeight="1">
      <c r="A66" s="186"/>
      <c r="B66" s="183" t="s">
        <v>261</v>
      </c>
      <c r="C66" s="184" t="s">
        <v>262</v>
      </c>
      <c r="D66" s="184" t="s">
        <v>263</v>
      </c>
      <c r="E66" s="184" t="s">
        <v>264</v>
      </c>
    </row>
    <row r="67" spans="1:5" ht="15" customHeight="1">
      <c r="A67" s="186"/>
      <c r="B67" s="183" t="s">
        <v>265</v>
      </c>
      <c r="C67" s="184" t="s">
        <v>266</v>
      </c>
      <c r="D67" s="184" t="s">
        <v>267</v>
      </c>
      <c r="E67" s="184" t="s">
        <v>268</v>
      </c>
    </row>
    <row r="68" spans="1:5" ht="15" customHeight="1">
      <c r="A68" s="186"/>
      <c r="B68" s="183" t="s">
        <v>269</v>
      </c>
      <c r="C68" s="184" t="s">
        <v>270</v>
      </c>
      <c r="D68" s="184" t="s">
        <v>271</v>
      </c>
      <c r="E68" s="184" t="s">
        <v>272</v>
      </c>
    </row>
    <row r="69" spans="1:5" ht="15" customHeight="1">
      <c r="A69" s="186"/>
      <c r="B69" s="183" t="s">
        <v>273</v>
      </c>
      <c r="C69" s="184" t="s">
        <v>274</v>
      </c>
      <c r="D69" s="184" t="s">
        <v>275</v>
      </c>
      <c r="E69" s="184" t="s">
        <v>276</v>
      </c>
    </row>
    <row r="70" spans="1:5" ht="15" customHeight="1">
      <c r="A70" s="186"/>
      <c r="B70" s="183" t="s">
        <v>277</v>
      </c>
      <c r="C70" s="184" t="s">
        <v>278</v>
      </c>
      <c r="D70" s="184" t="s">
        <v>279</v>
      </c>
      <c r="E70" s="184" t="s">
        <v>280</v>
      </c>
    </row>
    <row r="71" spans="1:5" ht="15" customHeight="1">
      <c r="A71" s="186"/>
      <c r="B71" s="183" t="s">
        <v>281</v>
      </c>
      <c r="C71" s="184" t="s">
        <v>282</v>
      </c>
      <c r="D71" s="184" t="s">
        <v>283</v>
      </c>
      <c r="E71" s="184" t="s">
        <v>284</v>
      </c>
    </row>
    <row r="72" spans="1:5" ht="15" customHeight="1">
      <c r="A72" s="186"/>
      <c r="B72" s="183" t="s">
        <v>285</v>
      </c>
      <c r="C72" s="184" t="s">
        <v>286</v>
      </c>
      <c r="D72" s="184" t="s">
        <v>287</v>
      </c>
      <c r="E72" s="184" t="s">
        <v>288</v>
      </c>
    </row>
    <row r="73" spans="1:5" ht="15" customHeight="1">
      <c r="A73" s="186"/>
      <c r="B73" s="183" t="s">
        <v>289</v>
      </c>
      <c r="C73" s="184" t="s">
        <v>290</v>
      </c>
      <c r="D73" s="184" t="s">
        <v>291</v>
      </c>
      <c r="E73" s="184" t="s">
        <v>292</v>
      </c>
    </row>
    <row r="74" spans="1:5" ht="15" customHeight="1">
      <c r="A74" s="186"/>
      <c r="B74" s="183" t="s">
        <v>293</v>
      </c>
      <c r="C74" s="184" t="s">
        <v>294</v>
      </c>
      <c r="D74" s="184" t="s">
        <v>295</v>
      </c>
      <c r="E74" s="184" t="s">
        <v>296</v>
      </c>
    </row>
    <row r="75" spans="1:5" ht="15" customHeight="1">
      <c r="A75" s="186"/>
      <c r="B75" s="183" t="s">
        <v>297</v>
      </c>
      <c r="C75" s="184" t="s">
        <v>298</v>
      </c>
      <c r="D75" s="184" t="s">
        <v>299</v>
      </c>
      <c r="E75" s="184" t="s">
        <v>300</v>
      </c>
    </row>
    <row r="76" spans="1:5" ht="15" customHeight="1">
      <c r="A76" s="186"/>
      <c r="B76" s="183" t="s">
        <v>301</v>
      </c>
      <c r="C76" s="184" t="s">
        <v>302</v>
      </c>
      <c r="D76" s="184" t="s">
        <v>303</v>
      </c>
      <c r="E76" s="184" t="s">
        <v>304</v>
      </c>
    </row>
    <row r="77" spans="1:5" ht="15" customHeight="1">
      <c r="A77" s="186"/>
      <c r="B77" s="183" t="s">
        <v>305</v>
      </c>
      <c r="C77" s="184" t="s">
        <v>306</v>
      </c>
      <c r="D77" s="184" t="s">
        <v>307</v>
      </c>
      <c r="E77" s="184" t="s">
        <v>308</v>
      </c>
    </row>
    <row r="78" spans="1:5" ht="15" customHeight="1">
      <c r="A78" s="186"/>
      <c r="B78" s="183" t="s">
        <v>309</v>
      </c>
      <c r="C78" s="184" t="s">
        <v>310</v>
      </c>
      <c r="D78" s="184" t="s">
        <v>311</v>
      </c>
      <c r="E78" s="184" t="s">
        <v>312</v>
      </c>
    </row>
    <row r="79" spans="1:5" ht="15" customHeight="1">
      <c r="A79" s="186"/>
      <c r="B79" s="183" t="s">
        <v>313</v>
      </c>
      <c r="C79" s="184" t="s">
        <v>314</v>
      </c>
      <c r="D79" s="184" t="s">
        <v>315</v>
      </c>
      <c r="E79" s="184" t="s">
        <v>316</v>
      </c>
    </row>
    <row r="80" spans="1:5" ht="15" customHeight="1">
      <c r="A80" s="186"/>
      <c r="B80" s="183" t="s">
        <v>317</v>
      </c>
      <c r="C80" s="184" t="s">
        <v>318</v>
      </c>
      <c r="D80" s="184" t="s">
        <v>319</v>
      </c>
      <c r="E80" s="184" t="s">
        <v>320</v>
      </c>
    </row>
    <row r="81" spans="1:5" ht="15" customHeight="1">
      <c r="A81" s="186"/>
      <c r="B81" s="183" t="s">
        <v>321</v>
      </c>
      <c r="C81" s="184" t="s">
        <v>322</v>
      </c>
      <c r="D81" s="184" t="s">
        <v>323</v>
      </c>
      <c r="E81" s="184" t="s">
        <v>324</v>
      </c>
    </row>
    <row r="82" spans="1:5" ht="15" customHeight="1">
      <c r="A82" s="186"/>
      <c r="B82" s="183" t="s">
        <v>325</v>
      </c>
      <c r="C82" s="184" t="s">
        <v>326</v>
      </c>
      <c r="D82" s="184" t="s">
        <v>327</v>
      </c>
      <c r="E82" s="184" t="s">
        <v>328</v>
      </c>
    </row>
    <row r="83" spans="1:5" ht="15" customHeight="1">
      <c r="A83" s="186"/>
      <c r="B83" s="183" t="s">
        <v>329</v>
      </c>
      <c r="C83" s="184" t="s">
        <v>330</v>
      </c>
      <c r="D83" s="184" t="s">
        <v>331</v>
      </c>
      <c r="E83" s="184" t="s">
        <v>332</v>
      </c>
    </row>
    <row r="84" spans="1:5" ht="15" customHeight="1">
      <c r="A84" s="186"/>
      <c r="B84" s="183" t="s">
        <v>333</v>
      </c>
      <c r="C84" s="184" t="s">
        <v>334</v>
      </c>
      <c r="D84" s="184" t="s">
        <v>335</v>
      </c>
      <c r="E84" s="184" t="s">
        <v>336</v>
      </c>
    </row>
    <row r="85" spans="1:5" ht="15" customHeight="1">
      <c r="A85" s="186"/>
      <c r="B85" s="183" t="s">
        <v>337</v>
      </c>
      <c r="C85" s="184" t="s">
        <v>338</v>
      </c>
      <c r="D85" s="184" t="s">
        <v>339</v>
      </c>
      <c r="E85" s="184" t="s">
        <v>340</v>
      </c>
    </row>
    <row r="86" spans="1:5" ht="15" customHeight="1">
      <c r="A86" s="186"/>
      <c r="B86" s="183" t="s">
        <v>341</v>
      </c>
      <c r="C86" s="184" t="s">
        <v>342</v>
      </c>
      <c r="D86" s="184" t="s">
        <v>343</v>
      </c>
      <c r="E86" s="184" t="s">
        <v>344</v>
      </c>
    </row>
    <row r="87" spans="1:5" ht="15" customHeight="1">
      <c r="A87" s="186"/>
      <c r="B87" s="183" t="s">
        <v>345</v>
      </c>
      <c r="C87" s="184" t="s">
        <v>346</v>
      </c>
      <c r="D87" s="184" t="s">
        <v>346</v>
      </c>
      <c r="E87" s="184" t="s">
        <v>346</v>
      </c>
    </row>
    <row r="88" spans="1:5" ht="15" customHeight="1">
      <c r="A88" s="186"/>
      <c r="B88" s="183" t="s">
        <v>347</v>
      </c>
      <c r="C88" s="184" t="s">
        <v>346</v>
      </c>
      <c r="D88" s="184" t="s">
        <v>346</v>
      </c>
      <c r="E88" s="184" t="s">
        <v>346</v>
      </c>
    </row>
    <row r="89" spans="1:5" ht="15" customHeight="1">
      <c r="A89" s="186"/>
      <c r="B89" s="183" t="s">
        <v>348</v>
      </c>
      <c r="C89" s="184" t="s">
        <v>349</v>
      </c>
      <c r="D89" s="184" t="s">
        <v>350</v>
      </c>
      <c r="E89" s="184" t="s">
        <v>351</v>
      </c>
    </row>
    <row r="90" spans="1:5" ht="15" customHeight="1">
      <c r="A90" s="186"/>
      <c r="B90" s="183" t="s">
        <v>352</v>
      </c>
      <c r="C90" s="184" t="s">
        <v>353</v>
      </c>
      <c r="D90" s="184" t="s">
        <v>354</v>
      </c>
      <c r="E90" s="184" t="s">
        <v>355</v>
      </c>
    </row>
    <row r="91" spans="1:5" ht="15" customHeight="1">
      <c r="A91" s="186"/>
      <c r="B91" s="183" t="s">
        <v>356</v>
      </c>
      <c r="C91" s="184" t="s">
        <v>357</v>
      </c>
      <c r="D91" s="184" t="s">
        <v>358</v>
      </c>
      <c r="E91" s="184" t="s">
        <v>359</v>
      </c>
    </row>
    <row r="92" spans="1:5" ht="15" customHeight="1">
      <c r="A92" s="186"/>
      <c r="B92" s="183" t="s">
        <v>360</v>
      </c>
      <c r="C92" s="184" t="s">
        <v>361</v>
      </c>
      <c r="D92" s="184" t="s">
        <v>362</v>
      </c>
      <c r="E92" s="184" t="s">
        <v>363</v>
      </c>
    </row>
    <row r="93" spans="1:5" ht="15" customHeight="1">
      <c r="A93" s="186"/>
      <c r="B93" s="183" t="s">
        <v>364</v>
      </c>
      <c r="C93" s="184" t="s">
        <v>365</v>
      </c>
      <c r="D93" s="184" t="s">
        <v>366</v>
      </c>
      <c r="E93" s="184" t="s">
        <v>367</v>
      </c>
    </row>
    <row r="94" spans="1:5" ht="15" customHeight="1">
      <c r="A94" s="186"/>
      <c r="B94" s="183" t="s">
        <v>368</v>
      </c>
      <c r="C94" s="184" t="s">
        <v>369</v>
      </c>
      <c r="D94" s="184" t="s">
        <v>370</v>
      </c>
      <c r="E94" s="184" t="s">
        <v>371</v>
      </c>
    </row>
    <row r="95" spans="1:5" ht="15" customHeight="1">
      <c r="A95" s="186"/>
      <c r="B95" s="183" t="s">
        <v>372</v>
      </c>
      <c r="C95" s="184" t="s">
        <v>373</v>
      </c>
      <c r="D95" s="184" t="s">
        <v>373</v>
      </c>
      <c r="E95" s="184" t="s">
        <v>373</v>
      </c>
    </row>
    <row r="96" spans="1:5" ht="15" customHeight="1">
      <c r="A96" s="186"/>
      <c r="B96" s="183" t="s">
        <v>374</v>
      </c>
      <c r="C96" s="184" t="s">
        <v>373</v>
      </c>
      <c r="D96" s="184" t="s">
        <v>373</v>
      </c>
      <c r="E96" s="184" t="s">
        <v>373</v>
      </c>
    </row>
    <row r="97" spans="1:5" ht="15" customHeight="1">
      <c r="A97" s="186"/>
      <c r="B97" s="183" t="s">
        <v>375</v>
      </c>
      <c r="C97" s="184" t="s">
        <v>376</v>
      </c>
      <c r="D97" s="184" t="s">
        <v>376</v>
      </c>
      <c r="E97" s="184" t="s">
        <v>376</v>
      </c>
    </row>
    <row r="98" spans="1:5" ht="15" customHeight="1">
      <c r="A98" s="187"/>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6"/>
      <c r="B100" s="183" t="s">
        <v>13</v>
      </c>
      <c r="C100" s="184" t="s">
        <v>382</v>
      </c>
      <c r="D100" s="184" t="s">
        <v>383</v>
      </c>
      <c r="E100" s="184" t="s">
        <v>384</v>
      </c>
    </row>
    <row r="101" spans="1:5" ht="15" customHeight="1">
      <c r="A101" s="186"/>
      <c r="B101" s="183" t="s">
        <v>17</v>
      </c>
      <c r="C101" s="184" t="s">
        <v>385</v>
      </c>
      <c r="D101" s="184" t="s">
        <v>386</v>
      </c>
      <c r="E101" s="184" t="s">
        <v>387</v>
      </c>
    </row>
    <row r="102" spans="1:5" ht="15" customHeight="1">
      <c r="A102" s="186"/>
      <c r="B102" s="183" t="s">
        <v>21</v>
      </c>
      <c r="C102" s="184" t="s">
        <v>388</v>
      </c>
      <c r="D102" s="184" t="s">
        <v>389</v>
      </c>
      <c r="E102" s="184" t="s">
        <v>390</v>
      </c>
    </row>
    <row r="103" spans="1:5" ht="15" customHeight="1">
      <c r="A103" s="186"/>
      <c r="B103" s="183" t="s">
        <v>25</v>
      </c>
      <c r="C103" s="184" t="s">
        <v>391</v>
      </c>
      <c r="D103" s="184" t="s">
        <v>392</v>
      </c>
      <c r="E103" s="184" t="s">
        <v>393</v>
      </c>
    </row>
    <row r="104" spans="1:5" ht="15" customHeight="1">
      <c r="A104" s="186"/>
      <c r="B104" s="183" t="s">
        <v>29</v>
      </c>
      <c r="C104" s="184" t="s">
        <v>394</v>
      </c>
      <c r="D104" s="184" t="s">
        <v>395</v>
      </c>
      <c r="E104" s="184" t="s">
        <v>396</v>
      </c>
    </row>
    <row r="105" spans="1:5" ht="15" customHeight="1">
      <c r="A105" s="186"/>
      <c r="B105" s="183" t="s">
        <v>33</v>
      </c>
      <c r="C105" s="184" t="s">
        <v>397</v>
      </c>
      <c r="D105" s="184" t="s">
        <v>398</v>
      </c>
      <c r="E105" s="184" t="s">
        <v>399</v>
      </c>
    </row>
    <row r="106" spans="1:5" ht="15" customHeight="1">
      <c r="A106" s="186"/>
      <c r="B106" s="183" t="s">
        <v>37</v>
      </c>
      <c r="C106" s="184" t="s">
        <v>400</v>
      </c>
      <c r="D106" s="184" t="s">
        <v>401</v>
      </c>
      <c r="E106" s="184" t="s">
        <v>402</v>
      </c>
    </row>
    <row r="107" spans="1:5" ht="15" customHeight="1">
      <c r="A107" s="186"/>
      <c r="B107" s="183" t="s">
        <v>41</v>
      </c>
      <c r="C107" s="184" t="s">
        <v>403</v>
      </c>
      <c r="D107" s="184" t="s">
        <v>404</v>
      </c>
      <c r="E107" s="184" t="s">
        <v>405</v>
      </c>
    </row>
    <row r="108" spans="1:5" ht="15" customHeight="1">
      <c r="A108" s="186"/>
      <c r="B108" s="183" t="s">
        <v>45</v>
      </c>
      <c r="C108" s="184" t="s">
        <v>406</v>
      </c>
      <c r="D108" s="184" t="s">
        <v>407</v>
      </c>
      <c r="E108" s="184" t="s">
        <v>408</v>
      </c>
    </row>
    <row r="109" spans="1:5" ht="15" customHeight="1">
      <c r="A109" s="186"/>
      <c r="B109" s="183" t="s">
        <v>49</v>
      </c>
      <c r="C109" s="184" t="s">
        <v>409</v>
      </c>
      <c r="D109" s="184" t="s">
        <v>410</v>
      </c>
      <c r="E109" s="184" t="s">
        <v>411</v>
      </c>
    </row>
    <row r="110" spans="1:5" ht="15" customHeight="1">
      <c r="A110" s="186"/>
      <c r="B110" s="183" t="s">
        <v>53</v>
      </c>
      <c r="C110" s="184" t="s">
        <v>412</v>
      </c>
      <c r="D110" s="184" t="s">
        <v>413</v>
      </c>
      <c r="E110" s="184" t="s">
        <v>414</v>
      </c>
    </row>
    <row r="111" spans="1:5" ht="15" customHeight="1">
      <c r="A111" s="186"/>
      <c r="B111" s="183" t="s">
        <v>57</v>
      </c>
      <c r="C111" s="184" t="s">
        <v>415</v>
      </c>
      <c r="D111" s="184" t="s">
        <v>416</v>
      </c>
      <c r="E111" s="184" t="s">
        <v>417</v>
      </c>
    </row>
    <row r="112" spans="1:5" ht="15" customHeight="1">
      <c r="A112" s="186"/>
      <c r="B112" s="183" t="s">
        <v>61</v>
      </c>
      <c r="C112" s="184" t="s">
        <v>418</v>
      </c>
      <c r="D112" s="184" t="s">
        <v>419</v>
      </c>
      <c r="E112" s="184" t="s">
        <v>420</v>
      </c>
    </row>
    <row r="113" spans="1:5" ht="15" customHeight="1">
      <c r="A113" s="186"/>
      <c r="B113" s="183" t="s">
        <v>65</v>
      </c>
      <c r="C113" s="184" t="s">
        <v>421</v>
      </c>
      <c r="D113" s="184" t="s">
        <v>422</v>
      </c>
      <c r="E113" s="184" t="s">
        <v>423</v>
      </c>
    </row>
    <row r="114" spans="1:5" ht="15" customHeight="1">
      <c r="A114" s="186"/>
      <c r="B114" s="183" t="s">
        <v>69</v>
      </c>
      <c r="C114" s="184" t="s">
        <v>424</v>
      </c>
      <c r="D114" s="184" t="s">
        <v>425</v>
      </c>
      <c r="E114" s="184" t="s">
        <v>426</v>
      </c>
    </row>
    <row r="115" spans="1:5" ht="15" customHeight="1">
      <c r="A115" s="186"/>
      <c r="B115" s="183" t="s">
        <v>73</v>
      </c>
      <c r="C115" s="184" t="s">
        <v>427</v>
      </c>
      <c r="D115" s="184" t="s">
        <v>428</v>
      </c>
      <c r="E115" s="184" t="s">
        <v>429</v>
      </c>
    </row>
    <row r="116" spans="1:5" ht="15" customHeight="1">
      <c r="A116" s="186"/>
      <c r="B116" s="183" t="s">
        <v>77</v>
      </c>
      <c r="C116" s="184" t="s">
        <v>430</v>
      </c>
      <c r="D116" s="184" t="s">
        <v>431</v>
      </c>
      <c r="E116" s="184" t="s">
        <v>432</v>
      </c>
    </row>
    <row r="117" spans="1:5" ht="15" customHeight="1">
      <c r="A117" s="186"/>
      <c r="B117" s="183" t="s">
        <v>81</v>
      </c>
      <c r="C117" s="184" t="s">
        <v>433</v>
      </c>
      <c r="D117" s="184" t="s">
        <v>434</v>
      </c>
      <c r="E117" s="184" t="s">
        <v>435</v>
      </c>
    </row>
    <row r="118" spans="1:5" ht="15" customHeight="1">
      <c r="A118" s="186"/>
      <c r="B118" s="183" t="s">
        <v>85</v>
      </c>
      <c r="C118" s="184" t="s">
        <v>436</v>
      </c>
      <c r="D118" s="184" t="s">
        <v>437</v>
      </c>
      <c r="E118" s="184" t="s">
        <v>438</v>
      </c>
    </row>
    <row r="119" spans="1:5" ht="15" customHeight="1">
      <c r="A119" s="186"/>
      <c r="B119" s="183" t="s">
        <v>89</v>
      </c>
      <c r="C119" s="184" t="s">
        <v>439</v>
      </c>
      <c r="D119" s="184" t="s">
        <v>440</v>
      </c>
      <c r="E119" s="184" t="s">
        <v>441</v>
      </c>
    </row>
    <row r="120" spans="1:5" ht="15" customHeight="1">
      <c r="A120" s="186"/>
      <c r="B120" s="183" t="s">
        <v>93</v>
      </c>
      <c r="C120" s="184" t="s">
        <v>442</v>
      </c>
      <c r="D120" s="184" t="s">
        <v>443</v>
      </c>
      <c r="E120" s="184" t="s">
        <v>444</v>
      </c>
    </row>
    <row r="121" spans="1:5" ht="15" customHeight="1">
      <c r="A121" s="186"/>
      <c r="B121" s="183" t="s">
        <v>97</v>
      </c>
      <c r="C121" s="184" t="s">
        <v>445</v>
      </c>
      <c r="D121" s="184" t="s">
        <v>446</v>
      </c>
      <c r="E121" s="184" t="s">
        <v>447</v>
      </c>
    </row>
    <row r="122" spans="1:5" ht="15" customHeight="1">
      <c r="A122" s="186"/>
      <c r="B122" s="183" t="s">
        <v>101</v>
      </c>
      <c r="C122" s="184" t="s">
        <v>448</v>
      </c>
      <c r="D122" s="184" t="s">
        <v>449</v>
      </c>
      <c r="E122" s="184" t="s">
        <v>450</v>
      </c>
    </row>
    <row r="123" spans="1:5" ht="15" customHeight="1">
      <c r="A123" s="186"/>
      <c r="B123" s="183" t="s">
        <v>105</v>
      </c>
      <c r="C123" s="184" t="s">
        <v>451</v>
      </c>
      <c r="D123" s="184" t="s">
        <v>452</v>
      </c>
      <c r="E123" s="184" t="s">
        <v>453</v>
      </c>
    </row>
    <row r="124" spans="1:5" ht="15" customHeight="1">
      <c r="A124" s="186"/>
      <c r="B124" s="183" t="s">
        <v>109</v>
      </c>
      <c r="C124" s="184" t="s">
        <v>454</v>
      </c>
      <c r="D124" s="184" t="s">
        <v>455</v>
      </c>
      <c r="E124" s="184" t="s">
        <v>456</v>
      </c>
    </row>
    <row r="125" spans="1:5" ht="15" customHeight="1">
      <c r="A125" s="186"/>
      <c r="B125" s="183" t="s">
        <v>113</v>
      </c>
      <c r="C125" s="184" t="s">
        <v>457</v>
      </c>
      <c r="D125" s="184" t="s">
        <v>458</v>
      </c>
      <c r="E125" s="184" t="s">
        <v>459</v>
      </c>
    </row>
    <row r="126" spans="1:5" ht="15" customHeight="1">
      <c r="A126" s="186"/>
      <c r="B126" s="183" t="s">
        <v>117</v>
      </c>
      <c r="C126" s="184" t="s">
        <v>460</v>
      </c>
      <c r="D126" s="184" t="s">
        <v>461</v>
      </c>
      <c r="E126" s="184" t="s">
        <v>462</v>
      </c>
    </row>
    <row r="127" spans="1:5" ht="15" customHeight="1">
      <c r="A127" s="186"/>
      <c r="B127" s="183" t="s">
        <v>121</v>
      </c>
      <c r="C127" s="184" t="s">
        <v>463</v>
      </c>
      <c r="D127" s="184" t="s">
        <v>464</v>
      </c>
      <c r="E127" s="184" t="s">
        <v>465</v>
      </c>
    </row>
    <row r="128" spans="1:5" ht="15" customHeight="1">
      <c r="A128" s="186"/>
      <c r="B128" s="183" t="s">
        <v>125</v>
      </c>
      <c r="C128" s="184" t="s">
        <v>466</v>
      </c>
      <c r="D128" s="184" t="s">
        <v>467</v>
      </c>
      <c r="E128" s="184" t="s">
        <v>468</v>
      </c>
    </row>
    <row r="129" spans="1:5" ht="15" customHeight="1">
      <c r="A129" s="186"/>
      <c r="B129" s="183" t="s">
        <v>129</v>
      </c>
      <c r="C129" s="184" t="s">
        <v>469</v>
      </c>
      <c r="D129" s="184" t="s">
        <v>470</v>
      </c>
      <c r="E129" s="184" t="s">
        <v>471</v>
      </c>
    </row>
    <row r="130" spans="1:5" ht="15" customHeight="1">
      <c r="A130" s="186"/>
      <c r="B130" s="183" t="s">
        <v>133</v>
      </c>
      <c r="C130" s="184" t="s">
        <v>472</v>
      </c>
      <c r="D130" s="184" t="s">
        <v>473</v>
      </c>
      <c r="E130" s="184" t="s">
        <v>474</v>
      </c>
    </row>
    <row r="131" spans="1:5" ht="15" customHeight="1">
      <c r="A131" s="186"/>
      <c r="B131" s="183" t="s">
        <v>137</v>
      </c>
      <c r="C131" s="184" t="s">
        <v>475</v>
      </c>
      <c r="D131" s="184" t="s">
        <v>476</v>
      </c>
      <c r="E131" s="184" t="s">
        <v>477</v>
      </c>
    </row>
    <row r="132" spans="1:5" ht="15" customHeight="1">
      <c r="A132" s="186"/>
      <c r="B132" s="183" t="s">
        <v>141</v>
      </c>
      <c r="C132" s="184" t="s">
        <v>478</v>
      </c>
      <c r="D132" s="184" t="s">
        <v>479</v>
      </c>
      <c r="E132" s="184" t="s">
        <v>480</v>
      </c>
    </row>
    <row r="133" spans="1:5" ht="15" customHeight="1">
      <c r="A133" s="186"/>
      <c r="B133" s="183" t="s">
        <v>145</v>
      </c>
      <c r="C133" s="184" t="s">
        <v>481</v>
      </c>
      <c r="D133" s="184" t="s">
        <v>482</v>
      </c>
      <c r="E133" s="184" t="s">
        <v>483</v>
      </c>
    </row>
    <row r="134" spans="1:5" ht="15" customHeight="1">
      <c r="A134" s="186"/>
      <c r="B134" s="183" t="s">
        <v>149</v>
      </c>
      <c r="C134" s="184" t="s">
        <v>484</v>
      </c>
      <c r="D134" s="184" t="s">
        <v>485</v>
      </c>
      <c r="E134" s="184" t="s">
        <v>486</v>
      </c>
    </row>
    <row r="135" spans="1:5" ht="15" customHeight="1">
      <c r="A135" s="186"/>
      <c r="B135" s="183" t="s">
        <v>153</v>
      </c>
      <c r="C135" s="184" t="s">
        <v>487</v>
      </c>
      <c r="D135" s="184" t="s">
        <v>488</v>
      </c>
      <c r="E135" s="184" t="s">
        <v>489</v>
      </c>
    </row>
    <row r="136" spans="1:5" ht="15" customHeight="1">
      <c r="A136" s="186"/>
      <c r="B136" s="183" t="s">
        <v>157</v>
      </c>
      <c r="C136" s="184" t="s">
        <v>490</v>
      </c>
      <c r="D136" s="184" t="s">
        <v>491</v>
      </c>
      <c r="E136" s="184" t="s">
        <v>492</v>
      </c>
    </row>
    <row r="137" spans="1:5" ht="15" customHeight="1">
      <c r="A137" s="186"/>
      <c r="B137" s="183" t="s">
        <v>161</v>
      </c>
      <c r="C137" s="184" t="s">
        <v>493</v>
      </c>
      <c r="D137" s="184" t="s">
        <v>494</v>
      </c>
      <c r="E137" s="184" t="s">
        <v>495</v>
      </c>
    </row>
    <row r="138" spans="1:5" ht="15" customHeight="1">
      <c r="A138" s="186"/>
      <c r="B138" s="183" t="s">
        <v>165</v>
      </c>
      <c r="C138" s="184" t="s">
        <v>496</v>
      </c>
      <c r="D138" s="184" t="s">
        <v>497</v>
      </c>
      <c r="E138" s="184" t="s">
        <v>498</v>
      </c>
    </row>
    <row r="139" spans="1:5" ht="15" customHeight="1">
      <c r="A139" s="186"/>
      <c r="B139" s="183" t="s">
        <v>169</v>
      </c>
      <c r="C139" s="184" t="s">
        <v>499</v>
      </c>
      <c r="D139" s="184" t="s">
        <v>500</v>
      </c>
      <c r="E139" s="184" t="s">
        <v>501</v>
      </c>
    </row>
    <row r="140" spans="1:5" ht="15" customHeight="1">
      <c r="A140" s="186"/>
      <c r="B140" s="183" t="s">
        <v>173</v>
      </c>
      <c r="C140" s="184" t="s">
        <v>502</v>
      </c>
      <c r="D140" s="184" t="s">
        <v>503</v>
      </c>
      <c r="E140" s="184" t="s">
        <v>504</v>
      </c>
    </row>
    <row r="141" spans="1:5" ht="15" customHeight="1">
      <c r="A141" s="186"/>
      <c r="B141" s="183" t="s">
        <v>177</v>
      </c>
      <c r="C141" s="184" t="s">
        <v>505</v>
      </c>
      <c r="D141" s="184" t="s">
        <v>506</v>
      </c>
      <c r="E141" s="184" t="s">
        <v>507</v>
      </c>
    </row>
    <row r="142" spans="1:5" ht="15" customHeight="1">
      <c r="A142" s="186"/>
      <c r="B142" s="183" t="s">
        <v>181</v>
      </c>
      <c r="C142" s="184" t="s">
        <v>508</v>
      </c>
      <c r="D142" s="184" t="s">
        <v>509</v>
      </c>
      <c r="E142" s="184" t="s">
        <v>510</v>
      </c>
    </row>
    <row r="143" spans="1:5" ht="15" customHeight="1">
      <c r="A143" s="186"/>
      <c r="B143" s="183" t="s">
        <v>185</v>
      </c>
      <c r="C143" s="184" t="s">
        <v>511</v>
      </c>
      <c r="D143" s="184" t="s">
        <v>512</v>
      </c>
      <c r="E143" s="184" t="s">
        <v>513</v>
      </c>
    </row>
    <row r="144" spans="1:5" ht="15" customHeight="1">
      <c r="A144" s="186"/>
      <c r="B144" s="183" t="s">
        <v>189</v>
      </c>
      <c r="C144" s="184" t="s">
        <v>514</v>
      </c>
      <c r="D144" s="184" t="s">
        <v>515</v>
      </c>
      <c r="E144" s="184" t="s">
        <v>516</v>
      </c>
    </row>
    <row r="145" spans="1:5" ht="15" customHeight="1">
      <c r="A145" s="186"/>
      <c r="B145" s="183" t="s">
        <v>193</v>
      </c>
      <c r="C145" s="184" t="s">
        <v>517</v>
      </c>
      <c r="D145" s="184" t="s">
        <v>518</v>
      </c>
      <c r="E145" s="184" t="s">
        <v>519</v>
      </c>
    </row>
    <row r="146" spans="1:5" ht="15" customHeight="1">
      <c r="A146" s="186"/>
      <c r="B146" s="183" t="s">
        <v>197</v>
      </c>
      <c r="C146" s="184" t="s">
        <v>520</v>
      </c>
      <c r="D146" s="184" t="s">
        <v>521</v>
      </c>
      <c r="E146" s="184" t="s">
        <v>522</v>
      </c>
    </row>
    <row r="147" spans="1:5" ht="15" customHeight="1">
      <c r="A147" s="186"/>
      <c r="B147" s="183" t="s">
        <v>201</v>
      </c>
      <c r="C147" s="184" t="s">
        <v>523</v>
      </c>
      <c r="D147" s="184" t="s">
        <v>524</v>
      </c>
      <c r="E147" s="184" t="s">
        <v>525</v>
      </c>
    </row>
    <row r="148" spans="1:5" ht="15" customHeight="1">
      <c r="A148" s="186"/>
      <c r="B148" s="183" t="s">
        <v>205</v>
      </c>
      <c r="C148" s="184" t="s">
        <v>526</v>
      </c>
      <c r="D148" s="184" t="s">
        <v>527</v>
      </c>
      <c r="E148" s="184" t="s">
        <v>528</v>
      </c>
    </row>
    <row r="149" spans="1:5" ht="15" customHeight="1">
      <c r="A149" s="186"/>
      <c r="B149" s="183" t="s">
        <v>209</v>
      </c>
      <c r="C149" s="184" t="s">
        <v>529</v>
      </c>
      <c r="D149" s="184" t="s">
        <v>530</v>
      </c>
      <c r="E149" s="184" t="s">
        <v>531</v>
      </c>
    </row>
    <row r="150" spans="1:5" ht="15" customHeight="1">
      <c r="A150" s="186"/>
      <c r="B150" s="183" t="s">
        <v>213</v>
      </c>
      <c r="C150" s="184" t="s">
        <v>532</v>
      </c>
      <c r="D150" s="184" t="s">
        <v>533</v>
      </c>
      <c r="E150" s="184" t="s">
        <v>534</v>
      </c>
    </row>
    <row r="151" spans="1:5" ht="15" customHeight="1">
      <c r="A151" s="186"/>
      <c r="B151" s="183" t="s">
        <v>217</v>
      </c>
      <c r="C151" s="184" t="s">
        <v>535</v>
      </c>
      <c r="D151" s="184" t="s">
        <v>536</v>
      </c>
      <c r="E151" s="184" t="s">
        <v>537</v>
      </c>
    </row>
    <row r="152" spans="1:5" ht="15" customHeight="1">
      <c r="A152" s="186"/>
      <c r="B152" s="183" t="s">
        <v>221</v>
      </c>
      <c r="C152" s="184" t="s">
        <v>538</v>
      </c>
      <c r="D152" s="184" t="s">
        <v>539</v>
      </c>
      <c r="E152" s="184" t="s">
        <v>540</v>
      </c>
    </row>
    <row r="153" spans="1:5" ht="15" customHeight="1">
      <c r="A153" s="186"/>
      <c r="B153" s="183" t="s">
        <v>225</v>
      </c>
      <c r="C153" s="184" t="s">
        <v>541</v>
      </c>
      <c r="D153" s="184" t="s">
        <v>542</v>
      </c>
      <c r="E153" s="184" t="s">
        <v>543</v>
      </c>
    </row>
    <row r="154" spans="1:5" ht="15" customHeight="1">
      <c r="A154" s="186"/>
      <c r="B154" s="183" t="s">
        <v>229</v>
      </c>
      <c r="C154" s="184" t="s">
        <v>544</v>
      </c>
      <c r="D154" s="184" t="s">
        <v>545</v>
      </c>
      <c r="E154" s="184" t="s">
        <v>546</v>
      </c>
    </row>
    <row r="155" spans="1:5" ht="15" customHeight="1">
      <c r="A155" s="186"/>
      <c r="B155" s="183" t="s">
        <v>233</v>
      </c>
      <c r="C155" s="184" t="s">
        <v>547</v>
      </c>
      <c r="D155" s="184" t="s">
        <v>548</v>
      </c>
      <c r="E155" s="184" t="s">
        <v>549</v>
      </c>
    </row>
    <row r="156" spans="1:5" ht="15" customHeight="1">
      <c r="A156" s="186"/>
      <c r="B156" s="183" t="s">
        <v>237</v>
      </c>
      <c r="C156" s="184" t="s">
        <v>550</v>
      </c>
      <c r="D156" s="184" t="s">
        <v>551</v>
      </c>
      <c r="E156" s="184" t="s">
        <v>552</v>
      </c>
    </row>
    <row r="157" spans="1:5" ht="15" customHeight="1">
      <c r="A157" s="186"/>
      <c r="B157" s="183" t="s">
        <v>241</v>
      </c>
      <c r="C157" s="184" t="s">
        <v>553</v>
      </c>
      <c r="D157" s="184" t="s">
        <v>554</v>
      </c>
      <c r="E157" s="184" t="s">
        <v>555</v>
      </c>
    </row>
    <row r="158" spans="1:5" ht="15" customHeight="1">
      <c r="A158" s="186"/>
      <c r="B158" s="183" t="s">
        <v>245</v>
      </c>
      <c r="C158" s="184" t="s">
        <v>556</v>
      </c>
      <c r="D158" s="184" t="s">
        <v>557</v>
      </c>
      <c r="E158" s="184" t="s">
        <v>558</v>
      </c>
    </row>
    <row r="159" spans="1:5" ht="15" customHeight="1">
      <c r="A159" s="186"/>
      <c r="B159" s="183" t="s">
        <v>249</v>
      </c>
      <c r="C159" s="184" t="s">
        <v>559</v>
      </c>
      <c r="D159" s="184" t="s">
        <v>560</v>
      </c>
      <c r="E159" s="184" t="s">
        <v>561</v>
      </c>
    </row>
    <row r="160" spans="1:5" ht="15" customHeight="1">
      <c r="A160" s="186"/>
      <c r="B160" s="183" t="s">
        <v>253</v>
      </c>
      <c r="C160" s="184" t="s">
        <v>562</v>
      </c>
      <c r="D160" s="184" t="s">
        <v>563</v>
      </c>
      <c r="E160" s="184" t="s">
        <v>564</v>
      </c>
    </row>
    <row r="161" spans="1:5" ht="15" customHeight="1">
      <c r="A161" s="186"/>
      <c r="B161" s="183" t="s">
        <v>257</v>
      </c>
      <c r="C161" s="184" t="s">
        <v>565</v>
      </c>
      <c r="D161" s="184" t="s">
        <v>566</v>
      </c>
      <c r="E161" s="184" t="s">
        <v>567</v>
      </c>
    </row>
    <row r="162" spans="1:5" ht="15" customHeight="1">
      <c r="A162" s="186"/>
      <c r="B162" s="183" t="s">
        <v>261</v>
      </c>
      <c r="C162" s="184" t="s">
        <v>568</v>
      </c>
      <c r="D162" s="184" t="s">
        <v>569</v>
      </c>
      <c r="E162" s="184" t="s">
        <v>570</v>
      </c>
    </row>
    <row r="163" spans="1:5" ht="15" customHeight="1">
      <c r="A163" s="186"/>
      <c r="B163" s="183" t="s">
        <v>265</v>
      </c>
      <c r="C163" s="184" t="s">
        <v>571</v>
      </c>
      <c r="D163" s="184" t="s">
        <v>572</v>
      </c>
      <c r="E163" s="184" t="s">
        <v>573</v>
      </c>
    </row>
    <row r="164" spans="1:5" ht="15" customHeight="1">
      <c r="A164" s="186"/>
      <c r="B164" s="183" t="s">
        <v>269</v>
      </c>
      <c r="C164" s="184" t="s">
        <v>574</v>
      </c>
      <c r="D164" s="184" t="s">
        <v>575</v>
      </c>
      <c r="E164" s="184" t="s">
        <v>576</v>
      </c>
    </row>
    <row r="165" spans="1:5" ht="15" customHeight="1">
      <c r="A165" s="186"/>
      <c r="B165" s="183" t="s">
        <v>273</v>
      </c>
      <c r="C165" s="184" t="s">
        <v>577</v>
      </c>
      <c r="D165" s="184" t="s">
        <v>578</v>
      </c>
      <c r="E165" s="184" t="s">
        <v>579</v>
      </c>
    </row>
    <row r="166" spans="1:5" ht="15" customHeight="1">
      <c r="A166" s="186"/>
      <c r="B166" s="183" t="s">
        <v>277</v>
      </c>
      <c r="C166" s="184" t="s">
        <v>580</v>
      </c>
      <c r="D166" s="184" t="s">
        <v>581</v>
      </c>
      <c r="E166" s="184" t="s">
        <v>582</v>
      </c>
    </row>
    <row r="167" spans="1:5" ht="15" customHeight="1">
      <c r="A167" s="186"/>
      <c r="B167" s="183" t="s">
        <v>281</v>
      </c>
      <c r="C167" s="184" t="s">
        <v>583</v>
      </c>
      <c r="D167" s="184" t="s">
        <v>584</v>
      </c>
      <c r="E167" s="184" t="s">
        <v>585</v>
      </c>
    </row>
    <row r="168" spans="1:5" ht="15" customHeight="1">
      <c r="A168" s="186"/>
      <c r="B168" s="183" t="s">
        <v>285</v>
      </c>
      <c r="C168" s="184" t="s">
        <v>586</v>
      </c>
      <c r="D168" s="184" t="s">
        <v>587</v>
      </c>
      <c r="E168" s="184" t="s">
        <v>588</v>
      </c>
    </row>
    <row r="169" spans="1:5" ht="15" customHeight="1">
      <c r="A169" s="186"/>
      <c r="B169" s="183" t="s">
        <v>289</v>
      </c>
      <c r="C169" s="184" t="s">
        <v>589</v>
      </c>
      <c r="D169" s="184" t="s">
        <v>590</v>
      </c>
      <c r="E169" s="184" t="s">
        <v>591</v>
      </c>
    </row>
    <row r="170" spans="1:5" ht="15" customHeight="1">
      <c r="A170" s="186"/>
      <c r="B170" s="183" t="s">
        <v>293</v>
      </c>
      <c r="C170" s="184" t="s">
        <v>592</v>
      </c>
      <c r="D170" s="184" t="s">
        <v>593</v>
      </c>
      <c r="E170" s="184" t="s">
        <v>594</v>
      </c>
    </row>
    <row r="171" spans="1:5" ht="15" customHeight="1">
      <c r="A171" s="186"/>
      <c r="B171" s="183" t="s">
        <v>297</v>
      </c>
      <c r="C171" s="184" t="s">
        <v>595</v>
      </c>
      <c r="D171" s="184" t="s">
        <v>596</v>
      </c>
      <c r="E171" s="184" t="s">
        <v>597</v>
      </c>
    </row>
    <row r="172" spans="1:5" ht="15" customHeight="1">
      <c r="A172" s="186"/>
      <c r="B172" s="183" t="s">
        <v>301</v>
      </c>
      <c r="C172" s="184" t="s">
        <v>598</v>
      </c>
      <c r="D172" s="184" t="s">
        <v>599</v>
      </c>
      <c r="E172" s="184" t="s">
        <v>600</v>
      </c>
    </row>
    <row r="173" spans="1:5" ht="15" customHeight="1">
      <c r="A173" s="186"/>
      <c r="B173" s="183" t="s">
        <v>305</v>
      </c>
      <c r="C173" s="184" t="s">
        <v>601</v>
      </c>
      <c r="D173" s="184" t="s">
        <v>602</v>
      </c>
      <c r="E173" s="184" t="s">
        <v>603</v>
      </c>
    </row>
    <row r="174" spans="1:5" ht="15" customHeight="1">
      <c r="A174" s="186"/>
      <c r="B174" s="183" t="s">
        <v>309</v>
      </c>
      <c r="C174" s="184" t="s">
        <v>604</v>
      </c>
      <c r="D174" s="184" t="s">
        <v>605</v>
      </c>
      <c r="E174" s="184" t="s">
        <v>606</v>
      </c>
    </row>
    <row r="175" spans="1:5" ht="15" customHeight="1">
      <c r="A175" s="186"/>
      <c r="B175" s="183" t="s">
        <v>313</v>
      </c>
      <c r="C175" s="184" t="s">
        <v>607</v>
      </c>
      <c r="D175" s="184" t="s">
        <v>608</v>
      </c>
      <c r="E175" s="184" t="s">
        <v>609</v>
      </c>
    </row>
    <row r="176" spans="1:5" ht="15" customHeight="1">
      <c r="A176" s="186"/>
      <c r="B176" s="183" t="s">
        <v>317</v>
      </c>
      <c r="C176" s="184" t="s">
        <v>610</v>
      </c>
      <c r="D176" s="184" t="s">
        <v>611</v>
      </c>
      <c r="E176" s="184" t="s">
        <v>612</v>
      </c>
    </row>
    <row r="177" spans="1:5" ht="15" customHeight="1">
      <c r="A177" s="186"/>
      <c r="B177" s="183" t="s">
        <v>321</v>
      </c>
      <c r="C177" s="184" t="s">
        <v>613</v>
      </c>
      <c r="D177" s="184" t="s">
        <v>614</v>
      </c>
      <c r="E177" s="184" t="s">
        <v>615</v>
      </c>
    </row>
    <row r="178" spans="1:5" ht="15" customHeight="1">
      <c r="A178" s="186"/>
      <c r="B178" s="183" t="s">
        <v>325</v>
      </c>
      <c r="C178" s="184" t="s">
        <v>616</v>
      </c>
      <c r="D178" s="184" t="s">
        <v>617</v>
      </c>
      <c r="E178" s="184" t="s">
        <v>618</v>
      </c>
    </row>
    <row r="179" spans="1:5" ht="15" customHeight="1">
      <c r="A179" s="186"/>
      <c r="B179" s="183" t="s">
        <v>329</v>
      </c>
      <c r="C179" s="184" t="s">
        <v>619</v>
      </c>
      <c r="D179" s="184" t="s">
        <v>620</v>
      </c>
      <c r="E179" s="184" t="s">
        <v>621</v>
      </c>
    </row>
    <row r="180" spans="1:5" ht="15" customHeight="1">
      <c r="A180" s="186"/>
      <c r="B180" s="183" t="s">
        <v>333</v>
      </c>
      <c r="C180" s="184" t="s">
        <v>622</v>
      </c>
      <c r="D180" s="184" t="s">
        <v>623</v>
      </c>
      <c r="E180" s="184" t="s">
        <v>624</v>
      </c>
    </row>
    <row r="181" spans="1:5" ht="15" customHeight="1">
      <c r="A181" s="186"/>
      <c r="B181" s="183" t="s">
        <v>337</v>
      </c>
      <c r="C181" s="184" t="s">
        <v>625</v>
      </c>
      <c r="D181" s="184" t="s">
        <v>626</v>
      </c>
      <c r="E181" s="184" t="s">
        <v>627</v>
      </c>
    </row>
    <row r="182" spans="1:5" ht="15" customHeight="1">
      <c r="A182" s="186"/>
      <c r="B182" s="183" t="s">
        <v>341</v>
      </c>
      <c r="C182" s="184" t="s">
        <v>628</v>
      </c>
      <c r="D182" s="184" t="s">
        <v>629</v>
      </c>
      <c r="E182" s="184" t="s">
        <v>630</v>
      </c>
    </row>
    <row r="183" spans="1:5" ht="15" customHeight="1">
      <c r="A183" s="186"/>
      <c r="B183" s="183" t="s">
        <v>345</v>
      </c>
      <c r="C183" s="184" t="s">
        <v>346</v>
      </c>
      <c r="D183" s="184" t="s">
        <v>346</v>
      </c>
      <c r="E183" s="184" t="s">
        <v>346</v>
      </c>
    </row>
    <row r="184" spans="1:5" ht="15" customHeight="1">
      <c r="A184" s="186"/>
      <c r="B184" s="183" t="s">
        <v>347</v>
      </c>
      <c r="C184" s="184" t="s">
        <v>346</v>
      </c>
      <c r="D184" s="184" t="s">
        <v>346</v>
      </c>
      <c r="E184" s="184" t="s">
        <v>346</v>
      </c>
    </row>
    <row r="185" spans="1:5" ht="15" customHeight="1">
      <c r="A185" s="186"/>
      <c r="B185" s="183" t="s">
        <v>348</v>
      </c>
      <c r="C185" s="184" t="s">
        <v>349</v>
      </c>
      <c r="D185" s="184" t="s">
        <v>350</v>
      </c>
      <c r="E185" s="184" t="s">
        <v>351</v>
      </c>
    </row>
    <row r="186" spans="1:5" ht="15" customHeight="1">
      <c r="A186" s="186"/>
      <c r="B186" s="183" t="s">
        <v>352</v>
      </c>
      <c r="C186" s="184" t="s">
        <v>353</v>
      </c>
      <c r="D186" s="184" t="s">
        <v>354</v>
      </c>
      <c r="E186" s="184" t="s">
        <v>355</v>
      </c>
    </row>
    <row r="187" spans="1:5" ht="15" customHeight="1">
      <c r="A187" s="186"/>
      <c r="B187" s="183" t="s">
        <v>356</v>
      </c>
      <c r="C187" s="184" t="s">
        <v>357</v>
      </c>
      <c r="D187" s="184" t="s">
        <v>358</v>
      </c>
      <c r="E187" s="184" t="s">
        <v>359</v>
      </c>
    </row>
    <row r="188" spans="1:5" ht="15" customHeight="1">
      <c r="A188" s="186"/>
      <c r="B188" s="183" t="s">
        <v>360</v>
      </c>
      <c r="C188" s="184" t="s">
        <v>361</v>
      </c>
      <c r="D188" s="184" t="s">
        <v>362</v>
      </c>
      <c r="E188" s="184" t="s">
        <v>363</v>
      </c>
    </row>
    <row r="189" spans="1:5" ht="15" customHeight="1">
      <c r="A189" s="186"/>
      <c r="B189" s="183" t="s">
        <v>364</v>
      </c>
      <c r="C189" s="184" t="s">
        <v>365</v>
      </c>
      <c r="D189" s="184" t="s">
        <v>366</v>
      </c>
      <c r="E189" s="184" t="s">
        <v>367</v>
      </c>
    </row>
    <row r="190" spans="1:5" ht="15" customHeight="1">
      <c r="A190" s="186"/>
      <c r="B190" s="183" t="s">
        <v>368</v>
      </c>
      <c r="C190" s="184" t="s">
        <v>369</v>
      </c>
      <c r="D190" s="184" t="s">
        <v>370</v>
      </c>
      <c r="E190" s="184" t="s">
        <v>371</v>
      </c>
    </row>
    <row r="191" spans="1:5" ht="15" customHeight="1">
      <c r="A191" s="186"/>
      <c r="B191" s="183" t="s">
        <v>372</v>
      </c>
      <c r="C191" s="184" t="s">
        <v>373</v>
      </c>
      <c r="D191" s="184" t="s">
        <v>373</v>
      </c>
      <c r="E191" s="184" t="s">
        <v>373</v>
      </c>
    </row>
    <row r="192" spans="1:5" ht="15" customHeight="1">
      <c r="A192" s="186"/>
      <c r="B192" s="183" t="s">
        <v>374</v>
      </c>
      <c r="C192" s="184" t="s">
        <v>373</v>
      </c>
      <c r="D192" s="184" t="s">
        <v>373</v>
      </c>
      <c r="E192" s="184" t="s">
        <v>373</v>
      </c>
    </row>
    <row r="193" spans="1:5" ht="15" customHeight="1">
      <c r="A193" s="186"/>
      <c r="B193" s="183" t="s">
        <v>375</v>
      </c>
      <c r="C193" s="184" t="s">
        <v>376</v>
      </c>
      <c r="D193" s="184" t="s">
        <v>376</v>
      </c>
      <c r="E193" s="184" t="s">
        <v>376</v>
      </c>
    </row>
    <row r="194" spans="1:5" ht="15" customHeight="1">
      <c r="A194" s="187"/>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6"/>
      <c r="B196" s="183" t="s">
        <v>13</v>
      </c>
      <c r="C196" s="184" t="s">
        <v>635</v>
      </c>
      <c r="D196" s="184" t="s">
        <v>636</v>
      </c>
      <c r="E196" s="184" t="s">
        <v>637</v>
      </c>
    </row>
    <row r="197" spans="1:5" ht="15" customHeight="1">
      <c r="A197" s="186"/>
      <c r="B197" s="183" t="s">
        <v>17</v>
      </c>
      <c r="C197" s="184" t="s">
        <v>638</v>
      </c>
      <c r="D197" s="184" t="s">
        <v>639</v>
      </c>
      <c r="E197" s="184" t="s">
        <v>640</v>
      </c>
    </row>
    <row r="198" spans="1:5" ht="15" customHeight="1">
      <c r="A198" s="186"/>
      <c r="B198" s="183" t="s">
        <v>21</v>
      </c>
      <c r="C198" s="184" t="s">
        <v>641</v>
      </c>
      <c r="D198" s="184" t="s">
        <v>642</v>
      </c>
      <c r="E198" s="184" t="s">
        <v>643</v>
      </c>
    </row>
    <row r="199" spans="1:5" ht="15" customHeight="1">
      <c r="A199" s="186"/>
      <c r="B199" s="183" t="s">
        <v>25</v>
      </c>
      <c r="C199" s="184" t="s">
        <v>644</v>
      </c>
      <c r="D199" s="184" t="s">
        <v>645</v>
      </c>
      <c r="E199" s="184" t="s">
        <v>646</v>
      </c>
    </row>
    <row r="200" spans="1:5" ht="15" customHeight="1">
      <c r="A200" s="186"/>
      <c r="B200" s="183" t="s">
        <v>29</v>
      </c>
      <c r="C200" s="184" t="s">
        <v>647</v>
      </c>
      <c r="D200" s="184" t="s">
        <v>648</v>
      </c>
      <c r="E200" s="184" t="s">
        <v>649</v>
      </c>
    </row>
    <row r="201" spans="1:5" ht="15" customHeight="1">
      <c r="A201" s="186"/>
      <c r="B201" s="183" t="s">
        <v>33</v>
      </c>
      <c r="C201" s="184" t="s">
        <v>650</v>
      </c>
      <c r="D201" s="184" t="s">
        <v>651</v>
      </c>
      <c r="E201" s="184" t="s">
        <v>652</v>
      </c>
    </row>
    <row r="202" spans="1:5" ht="15" customHeight="1">
      <c r="A202" s="186"/>
      <c r="B202" s="183" t="s">
        <v>37</v>
      </c>
      <c r="C202" s="184" t="s">
        <v>653</v>
      </c>
      <c r="D202" s="184" t="s">
        <v>654</v>
      </c>
      <c r="E202" s="184" t="s">
        <v>655</v>
      </c>
    </row>
    <row r="203" spans="1:5" ht="15" customHeight="1">
      <c r="A203" s="186"/>
      <c r="B203" s="183" t="s">
        <v>41</v>
      </c>
      <c r="C203" s="184" t="s">
        <v>656</v>
      </c>
      <c r="D203" s="184" t="s">
        <v>657</v>
      </c>
      <c r="E203" s="184" t="s">
        <v>658</v>
      </c>
    </row>
    <row r="204" spans="1:5" ht="15" customHeight="1">
      <c r="A204" s="186"/>
      <c r="B204" s="183" t="s">
        <v>45</v>
      </c>
      <c r="C204" s="184" t="s">
        <v>659</v>
      </c>
      <c r="D204" s="184" t="s">
        <v>660</v>
      </c>
      <c r="E204" s="184" t="s">
        <v>661</v>
      </c>
    </row>
    <row r="205" spans="1:5" ht="15" customHeight="1">
      <c r="A205" s="186"/>
      <c r="B205" s="183" t="s">
        <v>49</v>
      </c>
      <c r="C205" s="184" t="s">
        <v>662</v>
      </c>
      <c r="D205" s="184" t="s">
        <v>663</v>
      </c>
      <c r="E205" s="184" t="s">
        <v>664</v>
      </c>
    </row>
    <row r="206" spans="1:5" ht="15" customHeight="1">
      <c r="A206" s="186"/>
      <c r="B206" s="183" t="s">
        <v>53</v>
      </c>
      <c r="C206" s="184" t="s">
        <v>665</v>
      </c>
      <c r="D206" s="184" t="s">
        <v>666</v>
      </c>
      <c r="E206" s="184" t="s">
        <v>667</v>
      </c>
    </row>
    <row r="207" spans="1:5" ht="15" customHeight="1">
      <c r="A207" s="186"/>
      <c r="B207" s="183" t="s">
        <v>57</v>
      </c>
      <c r="C207" s="184" t="s">
        <v>668</v>
      </c>
      <c r="D207" s="184" t="s">
        <v>669</v>
      </c>
      <c r="E207" s="184" t="s">
        <v>670</v>
      </c>
    </row>
    <row r="208" spans="1:5" ht="15" customHeight="1">
      <c r="A208" s="186"/>
      <c r="B208" s="183" t="s">
        <v>61</v>
      </c>
      <c r="C208" s="184" t="s">
        <v>671</v>
      </c>
      <c r="D208" s="184" t="s">
        <v>672</v>
      </c>
      <c r="E208" s="184" t="s">
        <v>673</v>
      </c>
    </row>
    <row r="209" spans="1:5" ht="15" customHeight="1">
      <c r="A209" s="186"/>
      <c r="B209" s="183" t="s">
        <v>65</v>
      </c>
      <c r="C209" s="184" t="s">
        <v>674</v>
      </c>
      <c r="D209" s="184" t="s">
        <v>675</v>
      </c>
      <c r="E209" s="184" t="s">
        <v>676</v>
      </c>
    </row>
    <row r="210" spans="1:5" ht="15" customHeight="1">
      <c r="A210" s="186"/>
      <c r="B210" s="183" t="s">
        <v>69</v>
      </c>
      <c r="C210" s="184" t="s">
        <v>677</v>
      </c>
      <c r="D210" s="184" t="s">
        <v>678</v>
      </c>
      <c r="E210" s="184" t="s">
        <v>679</v>
      </c>
    </row>
    <row r="211" spans="1:5" ht="15" customHeight="1">
      <c r="A211" s="186"/>
      <c r="B211" s="183" t="s">
        <v>73</v>
      </c>
      <c r="C211" s="184" t="s">
        <v>680</v>
      </c>
      <c r="D211" s="184" t="s">
        <v>681</v>
      </c>
      <c r="E211" s="184" t="s">
        <v>682</v>
      </c>
    </row>
    <row r="212" spans="1:5" ht="15" customHeight="1">
      <c r="A212" s="186"/>
      <c r="B212" s="183" t="s">
        <v>77</v>
      </c>
      <c r="C212" s="184" t="s">
        <v>683</v>
      </c>
      <c r="D212" s="184" t="s">
        <v>684</v>
      </c>
      <c r="E212" s="184" t="s">
        <v>685</v>
      </c>
    </row>
    <row r="213" spans="1:5" ht="15" customHeight="1">
      <c r="A213" s="186"/>
      <c r="B213" s="183" t="s">
        <v>81</v>
      </c>
      <c r="C213" s="184" t="s">
        <v>686</v>
      </c>
      <c r="D213" s="184" t="s">
        <v>687</v>
      </c>
      <c r="E213" s="184" t="s">
        <v>688</v>
      </c>
    </row>
    <row r="214" spans="1:5" ht="15" customHeight="1">
      <c r="A214" s="186"/>
      <c r="B214" s="183" t="s">
        <v>85</v>
      </c>
      <c r="C214" s="184" t="s">
        <v>689</v>
      </c>
      <c r="D214" s="184" t="s">
        <v>690</v>
      </c>
      <c r="E214" s="184" t="s">
        <v>691</v>
      </c>
    </row>
    <row r="215" spans="1:5" ht="15" customHeight="1">
      <c r="A215" s="186"/>
      <c r="B215" s="183" t="s">
        <v>89</v>
      </c>
      <c r="C215" s="184" t="s">
        <v>692</v>
      </c>
      <c r="D215" s="184" t="s">
        <v>693</v>
      </c>
      <c r="E215" s="184" t="s">
        <v>694</v>
      </c>
    </row>
    <row r="216" spans="1:5" ht="15" customHeight="1">
      <c r="A216" s="186"/>
      <c r="B216" s="183" t="s">
        <v>93</v>
      </c>
      <c r="C216" s="184" t="s">
        <v>695</v>
      </c>
      <c r="D216" s="184" t="s">
        <v>696</v>
      </c>
      <c r="E216" s="184" t="s">
        <v>697</v>
      </c>
    </row>
    <row r="217" spans="1:5" ht="15" customHeight="1">
      <c r="A217" s="186"/>
      <c r="B217" s="183" t="s">
        <v>97</v>
      </c>
      <c r="C217" s="184" t="s">
        <v>698</v>
      </c>
      <c r="D217" s="184" t="s">
        <v>699</v>
      </c>
      <c r="E217" s="184" t="s">
        <v>700</v>
      </c>
    </row>
    <row r="218" spans="1:5" ht="15" customHeight="1">
      <c r="A218" s="186"/>
      <c r="B218" s="183" t="s">
        <v>101</v>
      </c>
      <c r="C218" s="184" t="s">
        <v>701</v>
      </c>
      <c r="D218" s="184" t="s">
        <v>702</v>
      </c>
      <c r="E218" s="184" t="s">
        <v>703</v>
      </c>
    </row>
    <row r="219" spans="1:5" ht="15" customHeight="1">
      <c r="A219" s="186"/>
      <c r="B219" s="183" t="s">
        <v>105</v>
      </c>
      <c r="C219" s="184" t="s">
        <v>704</v>
      </c>
      <c r="D219" s="184" t="s">
        <v>705</v>
      </c>
      <c r="E219" s="184" t="s">
        <v>706</v>
      </c>
    </row>
    <row r="220" spans="1:5" ht="15" customHeight="1">
      <c r="A220" s="186"/>
      <c r="B220" s="183" t="s">
        <v>109</v>
      </c>
      <c r="C220" s="184" t="s">
        <v>707</v>
      </c>
      <c r="D220" s="184" t="s">
        <v>708</v>
      </c>
      <c r="E220" s="184" t="s">
        <v>709</v>
      </c>
    </row>
    <row r="221" spans="1:5" ht="15" customHeight="1">
      <c r="A221" s="186"/>
      <c r="B221" s="183" t="s">
        <v>113</v>
      </c>
      <c r="C221" s="184" t="s">
        <v>710</v>
      </c>
      <c r="D221" s="184" t="s">
        <v>711</v>
      </c>
      <c r="E221" s="184" t="s">
        <v>712</v>
      </c>
    </row>
    <row r="222" spans="1:5" ht="15" customHeight="1">
      <c r="A222" s="186"/>
      <c r="B222" s="183" t="s">
        <v>117</v>
      </c>
      <c r="C222" s="184" t="s">
        <v>713</v>
      </c>
      <c r="D222" s="184" t="s">
        <v>714</v>
      </c>
      <c r="E222" s="184" t="s">
        <v>715</v>
      </c>
    </row>
    <row r="223" spans="1:5" ht="15" customHeight="1">
      <c r="A223" s="186"/>
      <c r="B223" s="183" t="s">
        <v>121</v>
      </c>
      <c r="C223" s="184" t="s">
        <v>716</v>
      </c>
      <c r="D223" s="184" t="s">
        <v>717</v>
      </c>
      <c r="E223" s="184" t="s">
        <v>718</v>
      </c>
    </row>
    <row r="224" spans="1:5" ht="15" customHeight="1">
      <c r="A224" s="186"/>
      <c r="B224" s="183" t="s">
        <v>125</v>
      </c>
      <c r="C224" s="184" t="s">
        <v>719</v>
      </c>
      <c r="D224" s="184" t="s">
        <v>720</v>
      </c>
      <c r="E224" s="184" t="s">
        <v>721</v>
      </c>
    </row>
    <row r="225" spans="1:5" ht="15" customHeight="1">
      <c r="A225" s="186"/>
      <c r="B225" s="183" t="s">
        <v>129</v>
      </c>
      <c r="C225" s="184" t="s">
        <v>722</v>
      </c>
      <c r="D225" s="184" t="s">
        <v>723</v>
      </c>
      <c r="E225" s="184" t="s">
        <v>724</v>
      </c>
    </row>
    <row r="226" spans="1:5" ht="15" customHeight="1">
      <c r="A226" s="186"/>
      <c r="B226" s="183" t="s">
        <v>133</v>
      </c>
      <c r="C226" s="184" t="s">
        <v>725</v>
      </c>
      <c r="D226" s="184" t="s">
        <v>726</v>
      </c>
      <c r="E226" s="184" t="s">
        <v>727</v>
      </c>
    </row>
    <row r="227" spans="1:5" ht="15" customHeight="1">
      <c r="A227" s="186"/>
      <c r="B227" s="183" t="s">
        <v>137</v>
      </c>
      <c r="C227" s="184" t="s">
        <v>728</v>
      </c>
      <c r="D227" s="184" t="s">
        <v>729</v>
      </c>
      <c r="E227" s="184" t="s">
        <v>730</v>
      </c>
    </row>
    <row r="228" spans="1:5" ht="15" customHeight="1">
      <c r="A228" s="186"/>
      <c r="B228" s="183" t="s">
        <v>141</v>
      </c>
      <c r="C228" s="184" t="s">
        <v>731</v>
      </c>
      <c r="D228" s="184" t="s">
        <v>732</v>
      </c>
      <c r="E228" s="184" t="s">
        <v>733</v>
      </c>
    </row>
    <row r="229" spans="1:5" ht="15" customHeight="1">
      <c r="A229" s="186"/>
      <c r="B229" s="183" t="s">
        <v>145</v>
      </c>
      <c r="C229" s="184" t="s">
        <v>734</v>
      </c>
      <c r="D229" s="184" t="s">
        <v>735</v>
      </c>
      <c r="E229" s="184" t="s">
        <v>736</v>
      </c>
    </row>
    <row r="230" spans="1:5" ht="15" customHeight="1">
      <c r="A230" s="186"/>
      <c r="B230" s="183" t="s">
        <v>149</v>
      </c>
      <c r="C230" s="184" t="s">
        <v>737</v>
      </c>
      <c r="D230" s="184" t="s">
        <v>738</v>
      </c>
      <c r="E230" s="184" t="s">
        <v>739</v>
      </c>
    </row>
    <row r="231" spans="1:5" ht="15" customHeight="1">
      <c r="A231" s="186"/>
      <c r="B231" s="183" t="s">
        <v>153</v>
      </c>
      <c r="C231" s="184" t="s">
        <v>740</v>
      </c>
      <c r="D231" s="184" t="s">
        <v>741</v>
      </c>
      <c r="E231" s="184" t="s">
        <v>742</v>
      </c>
    </row>
    <row r="232" spans="1:5" ht="15" customHeight="1">
      <c r="A232" s="186"/>
      <c r="B232" s="183" t="s">
        <v>157</v>
      </c>
      <c r="C232" s="184" t="s">
        <v>743</v>
      </c>
      <c r="D232" s="184" t="s">
        <v>744</v>
      </c>
      <c r="E232" s="184" t="s">
        <v>745</v>
      </c>
    </row>
    <row r="233" spans="1:5" ht="15" customHeight="1">
      <c r="A233" s="186"/>
      <c r="B233" s="183" t="s">
        <v>161</v>
      </c>
      <c r="C233" s="184" t="s">
        <v>746</v>
      </c>
      <c r="D233" s="184" t="s">
        <v>747</v>
      </c>
      <c r="E233" s="184" t="s">
        <v>748</v>
      </c>
    </row>
    <row r="234" spans="1:5" ht="15" customHeight="1">
      <c r="A234" s="186"/>
      <c r="B234" s="183" t="s">
        <v>165</v>
      </c>
      <c r="C234" s="184" t="s">
        <v>749</v>
      </c>
      <c r="D234" s="184" t="s">
        <v>750</v>
      </c>
      <c r="E234" s="184" t="s">
        <v>751</v>
      </c>
    </row>
    <row r="235" spans="1:5" ht="15" customHeight="1">
      <c r="A235" s="186"/>
      <c r="B235" s="183" t="s">
        <v>169</v>
      </c>
      <c r="C235" s="184" t="s">
        <v>752</v>
      </c>
      <c r="D235" s="184" t="s">
        <v>753</v>
      </c>
      <c r="E235" s="184" t="s">
        <v>754</v>
      </c>
    </row>
    <row r="236" spans="1:5" ht="15" customHeight="1">
      <c r="A236" s="186"/>
      <c r="B236" s="183" t="s">
        <v>173</v>
      </c>
      <c r="C236" s="184" t="s">
        <v>755</v>
      </c>
      <c r="D236" s="184" t="s">
        <v>756</v>
      </c>
      <c r="E236" s="184" t="s">
        <v>757</v>
      </c>
    </row>
    <row r="237" spans="1:5" ht="15" customHeight="1">
      <c r="A237" s="186"/>
      <c r="B237" s="183" t="s">
        <v>177</v>
      </c>
      <c r="C237" s="184" t="s">
        <v>758</v>
      </c>
      <c r="D237" s="184" t="s">
        <v>759</v>
      </c>
      <c r="E237" s="184" t="s">
        <v>760</v>
      </c>
    </row>
    <row r="238" spans="1:5" ht="15" customHeight="1">
      <c r="A238" s="186"/>
      <c r="B238" s="183" t="s">
        <v>181</v>
      </c>
      <c r="C238" s="184" t="s">
        <v>761</v>
      </c>
      <c r="D238" s="184" t="s">
        <v>762</v>
      </c>
      <c r="E238" s="184" t="s">
        <v>763</v>
      </c>
    </row>
    <row r="239" spans="1:5" ht="15" customHeight="1">
      <c r="A239" s="186"/>
      <c r="B239" s="183" t="s">
        <v>185</v>
      </c>
      <c r="C239" s="184" t="s">
        <v>764</v>
      </c>
      <c r="D239" s="184" t="s">
        <v>765</v>
      </c>
      <c r="E239" s="184" t="s">
        <v>766</v>
      </c>
    </row>
    <row r="240" spans="1:5" ht="15" customHeight="1">
      <c r="A240" s="186"/>
      <c r="B240" s="183" t="s">
        <v>189</v>
      </c>
      <c r="C240" s="184" t="s">
        <v>767</v>
      </c>
      <c r="D240" s="184" t="s">
        <v>768</v>
      </c>
      <c r="E240" s="184" t="s">
        <v>769</v>
      </c>
    </row>
    <row r="241" spans="1:5" ht="15" customHeight="1">
      <c r="A241" s="186"/>
      <c r="B241" s="183" t="s">
        <v>193</v>
      </c>
      <c r="C241" s="184" t="s">
        <v>770</v>
      </c>
      <c r="D241" s="184" t="s">
        <v>771</v>
      </c>
      <c r="E241" s="184" t="s">
        <v>772</v>
      </c>
    </row>
    <row r="242" spans="1:5" ht="15" customHeight="1">
      <c r="A242" s="186"/>
      <c r="B242" s="183" t="s">
        <v>197</v>
      </c>
      <c r="C242" s="184" t="s">
        <v>773</v>
      </c>
      <c r="D242" s="184" t="s">
        <v>774</v>
      </c>
      <c r="E242" s="184" t="s">
        <v>775</v>
      </c>
    </row>
    <row r="243" spans="1:5" ht="15" customHeight="1">
      <c r="A243" s="186"/>
      <c r="B243" s="183" t="s">
        <v>201</v>
      </c>
      <c r="C243" s="184" t="s">
        <v>776</v>
      </c>
      <c r="D243" s="184" t="s">
        <v>777</v>
      </c>
      <c r="E243" s="184" t="s">
        <v>778</v>
      </c>
    </row>
    <row r="244" spans="1:5" ht="15" customHeight="1">
      <c r="A244" s="186"/>
      <c r="B244" s="183" t="s">
        <v>205</v>
      </c>
      <c r="C244" s="184" t="s">
        <v>779</v>
      </c>
      <c r="D244" s="184" t="s">
        <v>780</v>
      </c>
      <c r="E244" s="184" t="s">
        <v>781</v>
      </c>
    </row>
    <row r="245" spans="1:5" ht="15" customHeight="1">
      <c r="A245" s="186"/>
      <c r="B245" s="183" t="s">
        <v>209</v>
      </c>
      <c r="C245" s="184" t="s">
        <v>782</v>
      </c>
      <c r="D245" s="184" t="s">
        <v>783</v>
      </c>
      <c r="E245" s="184" t="s">
        <v>784</v>
      </c>
    </row>
    <row r="246" spans="1:5" ht="15" customHeight="1">
      <c r="A246" s="186"/>
      <c r="B246" s="183" t="s">
        <v>213</v>
      </c>
      <c r="C246" s="184" t="s">
        <v>785</v>
      </c>
      <c r="D246" s="184" t="s">
        <v>786</v>
      </c>
      <c r="E246" s="184" t="s">
        <v>787</v>
      </c>
    </row>
    <row r="247" spans="1:5" ht="15" customHeight="1">
      <c r="A247" s="186"/>
      <c r="B247" s="183" t="s">
        <v>217</v>
      </c>
      <c r="C247" s="184" t="s">
        <v>788</v>
      </c>
      <c r="D247" s="184" t="s">
        <v>789</v>
      </c>
      <c r="E247" s="184" t="s">
        <v>790</v>
      </c>
    </row>
    <row r="248" spans="1:5" ht="15" customHeight="1">
      <c r="A248" s="186"/>
      <c r="B248" s="183" t="s">
        <v>221</v>
      </c>
      <c r="C248" s="184" t="s">
        <v>791</v>
      </c>
      <c r="D248" s="184" t="s">
        <v>792</v>
      </c>
      <c r="E248" s="184" t="s">
        <v>793</v>
      </c>
    </row>
    <row r="249" spans="1:5" ht="15" customHeight="1">
      <c r="A249" s="186"/>
      <c r="B249" s="183" t="s">
        <v>225</v>
      </c>
      <c r="C249" s="184" t="s">
        <v>794</v>
      </c>
      <c r="D249" s="184" t="s">
        <v>795</v>
      </c>
      <c r="E249" s="184" t="s">
        <v>796</v>
      </c>
    </row>
    <row r="250" spans="1:5" ht="15" customHeight="1">
      <c r="A250" s="186"/>
      <c r="B250" s="183" t="s">
        <v>229</v>
      </c>
      <c r="C250" s="184" t="s">
        <v>797</v>
      </c>
      <c r="D250" s="184" t="s">
        <v>798</v>
      </c>
      <c r="E250" s="184" t="s">
        <v>799</v>
      </c>
    </row>
    <row r="251" spans="1:5" ht="15" customHeight="1">
      <c r="A251" s="186"/>
      <c r="B251" s="183" t="s">
        <v>233</v>
      </c>
      <c r="C251" s="184" t="s">
        <v>800</v>
      </c>
      <c r="D251" s="184" t="s">
        <v>801</v>
      </c>
      <c r="E251" s="184" t="s">
        <v>802</v>
      </c>
    </row>
    <row r="252" spans="1:5" ht="15" customHeight="1">
      <c r="A252" s="186"/>
      <c r="B252" s="183" t="s">
        <v>237</v>
      </c>
      <c r="C252" s="184" t="s">
        <v>803</v>
      </c>
      <c r="D252" s="184" t="s">
        <v>804</v>
      </c>
      <c r="E252" s="184" t="s">
        <v>805</v>
      </c>
    </row>
    <row r="253" spans="1:5" ht="15" customHeight="1">
      <c r="A253" s="186"/>
      <c r="B253" s="183" t="s">
        <v>241</v>
      </c>
      <c r="C253" s="184" t="s">
        <v>806</v>
      </c>
      <c r="D253" s="184" t="s">
        <v>807</v>
      </c>
      <c r="E253" s="184" t="s">
        <v>808</v>
      </c>
    </row>
    <row r="254" spans="1:5" ht="15" customHeight="1">
      <c r="A254" s="186"/>
      <c r="B254" s="183" t="s">
        <v>245</v>
      </c>
      <c r="C254" s="184" t="s">
        <v>809</v>
      </c>
      <c r="D254" s="184" t="s">
        <v>810</v>
      </c>
      <c r="E254" s="184" t="s">
        <v>811</v>
      </c>
    </row>
    <row r="255" spans="1:5" ht="15" customHeight="1">
      <c r="A255" s="186"/>
      <c r="B255" s="183" t="s">
        <v>249</v>
      </c>
      <c r="C255" s="184" t="s">
        <v>812</v>
      </c>
      <c r="D255" s="184" t="s">
        <v>813</v>
      </c>
      <c r="E255" s="184" t="s">
        <v>814</v>
      </c>
    </row>
    <row r="256" spans="1:5" ht="15" customHeight="1">
      <c r="A256" s="186"/>
      <c r="B256" s="183" t="s">
        <v>253</v>
      </c>
      <c r="C256" s="184" t="s">
        <v>815</v>
      </c>
      <c r="D256" s="184" t="s">
        <v>816</v>
      </c>
      <c r="E256" s="184" t="s">
        <v>817</v>
      </c>
    </row>
    <row r="257" spans="1:5" ht="15" customHeight="1">
      <c r="A257" s="186"/>
      <c r="B257" s="183" t="s">
        <v>257</v>
      </c>
      <c r="C257" s="184" t="s">
        <v>818</v>
      </c>
      <c r="D257" s="184" t="s">
        <v>819</v>
      </c>
      <c r="E257" s="184" t="s">
        <v>820</v>
      </c>
    </row>
    <row r="258" spans="1:5" ht="15" customHeight="1">
      <c r="A258" s="186"/>
      <c r="B258" s="183" t="s">
        <v>261</v>
      </c>
      <c r="C258" s="184" t="s">
        <v>821</v>
      </c>
      <c r="D258" s="184" t="s">
        <v>822</v>
      </c>
      <c r="E258" s="184" t="s">
        <v>823</v>
      </c>
    </row>
    <row r="259" spans="1:5" ht="15" customHeight="1">
      <c r="A259" s="186"/>
      <c r="B259" s="183" t="s">
        <v>265</v>
      </c>
      <c r="C259" s="184" t="s">
        <v>824</v>
      </c>
      <c r="D259" s="184" t="s">
        <v>825</v>
      </c>
      <c r="E259" s="184" t="s">
        <v>826</v>
      </c>
    </row>
    <row r="260" spans="1:5" ht="15" customHeight="1">
      <c r="A260" s="186"/>
      <c r="B260" s="183" t="s">
        <v>269</v>
      </c>
      <c r="C260" s="184" t="s">
        <v>827</v>
      </c>
      <c r="D260" s="184" t="s">
        <v>828</v>
      </c>
      <c r="E260" s="184" t="s">
        <v>829</v>
      </c>
    </row>
    <row r="261" spans="1:5" ht="15" customHeight="1">
      <c r="A261" s="186"/>
      <c r="B261" s="183" t="s">
        <v>273</v>
      </c>
      <c r="C261" s="184" t="s">
        <v>830</v>
      </c>
      <c r="D261" s="184" t="s">
        <v>831</v>
      </c>
      <c r="E261" s="184" t="s">
        <v>832</v>
      </c>
    </row>
    <row r="262" spans="1:5" ht="15" customHeight="1">
      <c r="A262" s="186"/>
      <c r="B262" s="183" t="s">
        <v>277</v>
      </c>
      <c r="C262" s="184" t="s">
        <v>833</v>
      </c>
      <c r="D262" s="184" t="s">
        <v>834</v>
      </c>
      <c r="E262" s="184" t="s">
        <v>835</v>
      </c>
    </row>
    <row r="263" spans="1:5" ht="15" customHeight="1">
      <c r="A263" s="186"/>
      <c r="B263" s="183" t="s">
        <v>281</v>
      </c>
      <c r="C263" s="184" t="s">
        <v>836</v>
      </c>
      <c r="D263" s="184" t="s">
        <v>837</v>
      </c>
      <c r="E263" s="184" t="s">
        <v>838</v>
      </c>
    </row>
    <row r="264" spans="1:5" ht="15" customHeight="1">
      <c r="A264" s="186"/>
      <c r="B264" s="183" t="s">
        <v>285</v>
      </c>
      <c r="C264" s="184" t="s">
        <v>839</v>
      </c>
      <c r="D264" s="184" t="s">
        <v>840</v>
      </c>
      <c r="E264" s="184" t="s">
        <v>841</v>
      </c>
    </row>
    <row r="265" spans="1:5" ht="15" customHeight="1">
      <c r="A265" s="186"/>
      <c r="B265" s="183" t="s">
        <v>289</v>
      </c>
      <c r="C265" s="184" t="s">
        <v>842</v>
      </c>
      <c r="D265" s="184" t="s">
        <v>843</v>
      </c>
      <c r="E265" s="184" t="s">
        <v>844</v>
      </c>
    </row>
    <row r="266" spans="1:5" ht="15" customHeight="1">
      <c r="A266" s="186"/>
      <c r="B266" s="183" t="s">
        <v>293</v>
      </c>
      <c r="C266" s="184" t="s">
        <v>845</v>
      </c>
      <c r="D266" s="184" t="s">
        <v>846</v>
      </c>
      <c r="E266" s="184" t="s">
        <v>847</v>
      </c>
    </row>
    <row r="267" spans="1:5" ht="15" customHeight="1">
      <c r="A267" s="186"/>
      <c r="B267" s="183" t="s">
        <v>297</v>
      </c>
      <c r="C267" s="184" t="s">
        <v>848</v>
      </c>
      <c r="D267" s="184" t="s">
        <v>849</v>
      </c>
      <c r="E267" s="184" t="s">
        <v>850</v>
      </c>
    </row>
    <row r="268" spans="1:5" ht="15" customHeight="1">
      <c r="A268" s="186"/>
      <c r="B268" s="183" t="s">
        <v>301</v>
      </c>
      <c r="C268" s="184" t="s">
        <v>851</v>
      </c>
      <c r="D268" s="184" t="s">
        <v>852</v>
      </c>
      <c r="E268" s="184" t="s">
        <v>853</v>
      </c>
    </row>
    <row r="269" spans="1:5" ht="15" customHeight="1">
      <c r="A269" s="186"/>
      <c r="B269" s="183" t="s">
        <v>305</v>
      </c>
      <c r="C269" s="184" t="s">
        <v>854</v>
      </c>
      <c r="D269" s="184" t="s">
        <v>855</v>
      </c>
      <c r="E269" s="184" t="s">
        <v>856</v>
      </c>
    </row>
    <row r="270" spans="1:5" ht="15" customHeight="1">
      <c r="A270" s="186"/>
      <c r="B270" s="183" t="s">
        <v>309</v>
      </c>
      <c r="C270" s="184" t="s">
        <v>857</v>
      </c>
      <c r="D270" s="184" t="s">
        <v>858</v>
      </c>
      <c r="E270" s="184" t="s">
        <v>859</v>
      </c>
    </row>
    <row r="271" spans="1:5" ht="15" customHeight="1">
      <c r="A271" s="186"/>
      <c r="B271" s="183" t="s">
        <v>313</v>
      </c>
      <c r="C271" s="184" t="s">
        <v>860</v>
      </c>
      <c r="D271" s="184" t="s">
        <v>861</v>
      </c>
      <c r="E271" s="184" t="s">
        <v>862</v>
      </c>
    </row>
    <row r="272" spans="1:5" ht="15" customHeight="1">
      <c r="A272" s="186"/>
      <c r="B272" s="183" t="s">
        <v>317</v>
      </c>
      <c r="C272" s="184" t="s">
        <v>863</v>
      </c>
      <c r="D272" s="184" t="s">
        <v>864</v>
      </c>
      <c r="E272" s="184" t="s">
        <v>865</v>
      </c>
    </row>
    <row r="273" spans="1:5" ht="15" customHeight="1">
      <c r="A273" s="186"/>
      <c r="B273" s="183" t="s">
        <v>321</v>
      </c>
      <c r="C273" s="184" t="s">
        <v>866</v>
      </c>
      <c r="D273" s="184" t="s">
        <v>867</v>
      </c>
      <c r="E273" s="184" t="s">
        <v>868</v>
      </c>
    </row>
    <row r="274" spans="1:5" ht="15" customHeight="1">
      <c r="A274" s="186"/>
      <c r="B274" s="183" t="s">
        <v>325</v>
      </c>
      <c r="C274" s="184" t="s">
        <v>869</v>
      </c>
      <c r="D274" s="184" t="s">
        <v>870</v>
      </c>
      <c r="E274" s="184" t="s">
        <v>871</v>
      </c>
    </row>
    <row r="275" spans="1:5" ht="15" customHeight="1">
      <c r="A275" s="186"/>
      <c r="B275" s="183" t="s">
        <v>329</v>
      </c>
      <c r="C275" s="184" t="s">
        <v>872</v>
      </c>
      <c r="D275" s="184" t="s">
        <v>873</v>
      </c>
      <c r="E275" s="184" t="s">
        <v>874</v>
      </c>
    </row>
    <row r="276" spans="1:5" ht="15" customHeight="1">
      <c r="A276" s="186"/>
      <c r="B276" s="183" t="s">
        <v>333</v>
      </c>
      <c r="C276" s="184" t="s">
        <v>875</v>
      </c>
      <c r="D276" s="184" t="s">
        <v>876</v>
      </c>
      <c r="E276" s="184" t="s">
        <v>877</v>
      </c>
    </row>
    <row r="277" spans="1:5" ht="15" customHeight="1">
      <c r="A277" s="186"/>
      <c r="B277" s="183" t="s">
        <v>337</v>
      </c>
      <c r="C277" s="184" t="s">
        <v>878</v>
      </c>
      <c r="D277" s="184" t="s">
        <v>879</v>
      </c>
      <c r="E277" s="184" t="s">
        <v>880</v>
      </c>
    </row>
    <row r="278" spans="1:5" ht="15" customHeight="1">
      <c r="A278" s="186"/>
      <c r="B278" s="183" t="s">
        <v>341</v>
      </c>
      <c r="C278" s="184" t="s">
        <v>881</v>
      </c>
      <c r="D278" s="184" t="s">
        <v>882</v>
      </c>
      <c r="E278" s="184" t="s">
        <v>883</v>
      </c>
    </row>
    <row r="279" spans="1:5" ht="15" customHeight="1">
      <c r="A279" s="186"/>
      <c r="B279" s="183" t="s">
        <v>345</v>
      </c>
      <c r="C279" s="184" t="s">
        <v>346</v>
      </c>
      <c r="D279" s="184" t="s">
        <v>346</v>
      </c>
      <c r="E279" s="184" t="s">
        <v>346</v>
      </c>
    </row>
    <row r="280" spans="1:5" ht="15" customHeight="1">
      <c r="A280" s="186"/>
      <c r="B280" s="183" t="s">
        <v>347</v>
      </c>
      <c r="C280" s="184" t="s">
        <v>346</v>
      </c>
      <c r="D280" s="184" t="s">
        <v>346</v>
      </c>
      <c r="E280" s="184" t="s">
        <v>346</v>
      </c>
    </row>
    <row r="281" spans="1:5" ht="15" customHeight="1">
      <c r="A281" s="186"/>
      <c r="B281" s="183" t="s">
        <v>348</v>
      </c>
      <c r="C281" s="184" t="s">
        <v>349</v>
      </c>
      <c r="D281" s="184" t="s">
        <v>350</v>
      </c>
      <c r="E281" s="184" t="s">
        <v>351</v>
      </c>
    </row>
    <row r="282" spans="1:5" ht="15" customHeight="1">
      <c r="A282" s="186"/>
      <c r="B282" s="183" t="s">
        <v>352</v>
      </c>
      <c r="C282" s="184" t="s">
        <v>353</v>
      </c>
      <c r="D282" s="184" t="s">
        <v>354</v>
      </c>
      <c r="E282" s="184" t="s">
        <v>355</v>
      </c>
    </row>
    <row r="283" spans="1:5" ht="15" customHeight="1">
      <c r="A283" s="186"/>
      <c r="B283" s="183" t="s">
        <v>356</v>
      </c>
      <c r="C283" s="184" t="s">
        <v>357</v>
      </c>
      <c r="D283" s="184" t="s">
        <v>358</v>
      </c>
      <c r="E283" s="184" t="s">
        <v>359</v>
      </c>
    </row>
    <row r="284" spans="1:5" ht="15" customHeight="1">
      <c r="A284" s="186"/>
      <c r="B284" s="183" t="s">
        <v>360</v>
      </c>
      <c r="C284" s="184" t="s">
        <v>361</v>
      </c>
      <c r="D284" s="184" t="s">
        <v>362</v>
      </c>
      <c r="E284" s="184" t="s">
        <v>363</v>
      </c>
    </row>
    <row r="285" spans="1:5" ht="15" customHeight="1">
      <c r="A285" s="186"/>
      <c r="B285" s="183" t="s">
        <v>364</v>
      </c>
      <c r="C285" s="184" t="s">
        <v>365</v>
      </c>
      <c r="D285" s="184" t="s">
        <v>366</v>
      </c>
      <c r="E285" s="184" t="s">
        <v>367</v>
      </c>
    </row>
    <row r="286" spans="1:5" ht="15" customHeight="1">
      <c r="A286" s="186"/>
      <c r="B286" s="183" t="s">
        <v>368</v>
      </c>
      <c r="C286" s="184" t="s">
        <v>369</v>
      </c>
      <c r="D286" s="184" t="s">
        <v>370</v>
      </c>
      <c r="E286" s="184" t="s">
        <v>371</v>
      </c>
    </row>
    <row r="287" spans="1:5" ht="15" customHeight="1">
      <c r="A287" s="186"/>
      <c r="B287" s="183" t="s">
        <v>372</v>
      </c>
      <c r="C287" s="184" t="s">
        <v>373</v>
      </c>
      <c r="D287" s="184" t="s">
        <v>373</v>
      </c>
      <c r="E287" s="184" t="s">
        <v>373</v>
      </c>
    </row>
    <row r="288" spans="1:5" ht="15" customHeight="1">
      <c r="A288" s="186"/>
      <c r="B288" s="183" t="s">
        <v>374</v>
      </c>
      <c r="C288" s="184" t="s">
        <v>373</v>
      </c>
      <c r="D288" s="184" t="s">
        <v>373</v>
      </c>
      <c r="E288" s="184" t="s">
        <v>373</v>
      </c>
    </row>
    <row r="289" spans="1:5" ht="15" customHeight="1">
      <c r="A289" s="186"/>
      <c r="B289" s="183" t="s">
        <v>375</v>
      </c>
      <c r="C289" s="184" t="s">
        <v>376</v>
      </c>
      <c r="D289" s="184" t="s">
        <v>376</v>
      </c>
      <c r="E289" s="184" t="s">
        <v>376</v>
      </c>
    </row>
    <row r="290" spans="1:5" ht="15" customHeight="1">
      <c r="A290" s="187"/>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6"/>
      <c r="B292" s="183" t="s">
        <v>13</v>
      </c>
      <c r="C292" s="184" t="s">
        <v>888</v>
      </c>
      <c r="D292" s="184" t="s">
        <v>889</v>
      </c>
      <c r="E292" s="184" t="s">
        <v>890</v>
      </c>
    </row>
    <row r="293" spans="1:5" ht="15" customHeight="1">
      <c r="A293" s="186"/>
      <c r="B293" s="183" t="s">
        <v>17</v>
      </c>
      <c r="C293" s="184" t="s">
        <v>891</v>
      </c>
      <c r="D293" s="184" t="s">
        <v>892</v>
      </c>
      <c r="E293" s="184" t="s">
        <v>893</v>
      </c>
    </row>
    <row r="294" spans="1:5" ht="15" customHeight="1">
      <c r="A294" s="186"/>
      <c r="B294" s="183" t="s">
        <v>21</v>
      </c>
      <c r="C294" s="184" t="s">
        <v>894</v>
      </c>
      <c r="D294" s="184" t="s">
        <v>895</v>
      </c>
      <c r="E294" s="184" t="s">
        <v>896</v>
      </c>
    </row>
    <row r="295" spans="1:5" ht="15" customHeight="1">
      <c r="A295" s="186"/>
      <c r="B295" s="183" t="s">
        <v>25</v>
      </c>
      <c r="C295" s="184" t="s">
        <v>897</v>
      </c>
      <c r="D295" s="184" t="s">
        <v>898</v>
      </c>
      <c r="E295" s="184" t="s">
        <v>899</v>
      </c>
    </row>
    <row r="296" spans="1:5" ht="15" customHeight="1">
      <c r="A296" s="186"/>
      <c r="B296" s="183" t="s">
        <v>29</v>
      </c>
      <c r="C296" s="184" t="s">
        <v>900</v>
      </c>
      <c r="D296" s="184" t="s">
        <v>901</v>
      </c>
      <c r="E296" s="184" t="s">
        <v>902</v>
      </c>
    </row>
    <row r="297" spans="1:5" ht="15" customHeight="1">
      <c r="A297" s="186"/>
      <c r="B297" s="183" t="s">
        <v>33</v>
      </c>
      <c r="C297" s="184" t="s">
        <v>903</v>
      </c>
      <c r="D297" s="184" t="s">
        <v>904</v>
      </c>
      <c r="E297" s="184" t="s">
        <v>905</v>
      </c>
    </row>
    <row r="298" spans="1:5" ht="15" customHeight="1">
      <c r="A298" s="186"/>
      <c r="B298" s="183" t="s">
        <v>37</v>
      </c>
      <c r="C298" s="184" t="s">
        <v>906</v>
      </c>
      <c r="D298" s="184" t="s">
        <v>907</v>
      </c>
      <c r="E298" s="184" t="s">
        <v>908</v>
      </c>
    </row>
    <row r="299" spans="1:5" ht="15" customHeight="1">
      <c r="A299" s="186"/>
      <c r="B299" s="183" t="s">
        <v>41</v>
      </c>
      <c r="C299" s="184" t="s">
        <v>909</v>
      </c>
      <c r="D299" s="184" t="s">
        <v>910</v>
      </c>
      <c r="E299" s="184" t="s">
        <v>911</v>
      </c>
    </row>
    <row r="300" spans="1:5" ht="15" customHeight="1">
      <c r="A300" s="186"/>
      <c r="B300" s="183" t="s">
        <v>45</v>
      </c>
      <c r="C300" s="184" t="s">
        <v>912</v>
      </c>
      <c r="D300" s="184" t="s">
        <v>913</v>
      </c>
      <c r="E300" s="184" t="s">
        <v>914</v>
      </c>
    </row>
    <row r="301" spans="1:5" ht="15" customHeight="1">
      <c r="A301" s="186"/>
      <c r="B301" s="183" t="s">
        <v>49</v>
      </c>
      <c r="C301" s="184" t="s">
        <v>915</v>
      </c>
      <c r="D301" s="184" t="s">
        <v>916</v>
      </c>
      <c r="E301" s="184" t="s">
        <v>917</v>
      </c>
    </row>
    <row r="302" spans="1:5" ht="15" customHeight="1">
      <c r="A302" s="186"/>
      <c r="B302" s="183" t="s">
        <v>53</v>
      </c>
      <c r="C302" s="184" t="s">
        <v>918</v>
      </c>
      <c r="D302" s="184" t="s">
        <v>919</v>
      </c>
      <c r="E302" s="184" t="s">
        <v>920</v>
      </c>
    </row>
    <row r="303" spans="1:5" ht="15" customHeight="1">
      <c r="A303" s="186"/>
      <c r="B303" s="183" t="s">
        <v>57</v>
      </c>
      <c r="C303" s="184" t="s">
        <v>921</v>
      </c>
      <c r="D303" s="184" t="s">
        <v>922</v>
      </c>
      <c r="E303" s="184" t="s">
        <v>923</v>
      </c>
    </row>
    <row r="304" spans="1:5" ht="15" customHeight="1">
      <c r="A304" s="186"/>
      <c r="B304" s="183" t="s">
        <v>61</v>
      </c>
      <c r="C304" s="184" t="s">
        <v>924</v>
      </c>
      <c r="D304" s="184" t="s">
        <v>925</v>
      </c>
      <c r="E304" s="184" t="s">
        <v>926</v>
      </c>
    </row>
    <row r="305" spans="1:5" ht="15" customHeight="1">
      <c r="A305" s="186"/>
      <c r="B305" s="183" t="s">
        <v>65</v>
      </c>
      <c r="C305" s="184" t="s">
        <v>927</v>
      </c>
      <c r="D305" s="184" t="s">
        <v>928</v>
      </c>
      <c r="E305" s="184" t="s">
        <v>929</v>
      </c>
    </row>
    <row r="306" spans="1:5" ht="15" customHeight="1">
      <c r="A306" s="186"/>
      <c r="B306" s="183" t="s">
        <v>69</v>
      </c>
      <c r="C306" s="184" t="s">
        <v>930</v>
      </c>
      <c r="D306" s="184" t="s">
        <v>931</v>
      </c>
      <c r="E306" s="184" t="s">
        <v>932</v>
      </c>
    </row>
    <row r="307" spans="1:5" ht="15" customHeight="1">
      <c r="A307" s="186"/>
      <c r="B307" s="183" t="s">
        <v>73</v>
      </c>
      <c r="C307" s="184" t="s">
        <v>933</v>
      </c>
      <c r="D307" s="184" t="s">
        <v>934</v>
      </c>
      <c r="E307" s="184" t="s">
        <v>935</v>
      </c>
    </row>
    <row r="308" spans="1:5" ht="15" customHeight="1">
      <c r="A308" s="186"/>
      <c r="B308" s="183" t="s">
        <v>77</v>
      </c>
      <c r="C308" s="184" t="s">
        <v>936</v>
      </c>
      <c r="D308" s="184" t="s">
        <v>937</v>
      </c>
      <c r="E308" s="184" t="s">
        <v>938</v>
      </c>
    </row>
    <row r="309" spans="1:5" ht="15" customHeight="1">
      <c r="A309" s="186"/>
      <c r="B309" s="183" t="s">
        <v>81</v>
      </c>
      <c r="C309" s="184" t="s">
        <v>939</v>
      </c>
      <c r="D309" s="184" t="s">
        <v>940</v>
      </c>
      <c r="E309" s="184" t="s">
        <v>941</v>
      </c>
    </row>
    <row r="310" spans="1:5" ht="15" customHeight="1">
      <c r="A310" s="186"/>
      <c r="B310" s="183" t="s">
        <v>85</v>
      </c>
      <c r="C310" s="184" t="s">
        <v>942</v>
      </c>
      <c r="D310" s="184" t="s">
        <v>943</v>
      </c>
      <c r="E310" s="184" t="s">
        <v>944</v>
      </c>
    </row>
    <row r="311" spans="1:5" ht="15" customHeight="1">
      <c r="A311" s="186"/>
      <c r="B311" s="183" t="s">
        <v>89</v>
      </c>
      <c r="C311" s="184" t="s">
        <v>945</v>
      </c>
      <c r="D311" s="184" t="s">
        <v>946</v>
      </c>
      <c r="E311" s="184" t="s">
        <v>947</v>
      </c>
    </row>
    <row r="312" spans="1:5" ht="15" customHeight="1">
      <c r="A312" s="186"/>
      <c r="B312" s="183" t="s">
        <v>93</v>
      </c>
      <c r="C312" s="184" t="s">
        <v>948</v>
      </c>
      <c r="D312" s="184" t="s">
        <v>949</v>
      </c>
      <c r="E312" s="184" t="s">
        <v>950</v>
      </c>
    </row>
    <row r="313" spans="1:5" ht="15" customHeight="1">
      <c r="A313" s="186"/>
      <c r="B313" s="183" t="s">
        <v>97</v>
      </c>
      <c r="C313" s="184" t="s">
        <v>951</v>
      </c>
      <c r="D313" s="184" t="s">
        <v>952</v>
      </c>
      <c r="E313" s="184" t="s">
        <v>953</v>
      </c>
    </row>
    <row r="314" spans="1:5" ht="15" customHeight="1">
      <c r="A314" s="186"/>
      <c r="B314" s="183" t="s">
        <v>101</v>
      </c>
      <c r="C314" s="184" t="s">
        <v>954</v>
      </c>
      <c r="D314" s="184" t="s">
        <v>955</v>
      </c>
      <c r="E314" s="184" t="s">
        <v>956</v>
      </c>
    </row>
    <row r="315" spans="1:5" ht="15" customHeight="1">
      <c r="A315" s="186"/>
      <c r="B315" s="183" t="s">
        <v>105</v>
      </c>
      <c r="C315" s="184" t="s">
        <v>957</v>
      </c>
      <c r="D315" s="184" t="s">
        <v>958</v>
      </c>
      <c r="E315" s="184" t="s">
        <v>959</v>
      </c>
    </row>
    <row r="316" spans="1:5" ht="15" customHeight="1">
      <c r="A316" s="186"/>
      <c r="B316" s="183" t="s">
        <v>109</v>
      </c>
      <c r="C316" s="184" t="s">
        <v>960</v>
      </c>
      <c r="D316" s="184" t="s">
        <v>961</v>
      </c>
      <c r="E316" s="184" t="s">
        <v>962</v>
      </c>
    </row>
    <row r="317" spans="1:5" ht="15" customHeight="1">
      <c r="A317" s="186"/>
      <c r="B317" s="183" t="s">
        <v>113</v>
      </c>
      <c r="C317" s="184" t="s">
        <v>963</v>
      </c>
      <c r="D317" s="184" t="s">
        <v>964</v>
      </c>
      <c r="E317" s="184" t="s">
        <v>965</v>
      </c>
    </row>
    <row r="318" spans="1:5" ht="15" customHeight="1">
      <c r="A318" s="186"/>
      <c r="B318" s="183" t="s">
        <v>117</v>
      </c>
      <c r="C318" s="184" t="s">
        <v>966</v>
      </c>
      <c r="D318" s="184" t="s">
        <v>967</v>
      </c>
      <c r="E318" s="184" t="s">
        <v>968</v>
      </c>
    </row>
    <row r="319" spans="1:5" ht="15" customHeight="1">
      <c r="A319" s="186"/>
      <c r="B319" s="183" t="s">
        <v>121</v>
      </c>
      <c r="C319" s="184" t="s">
        <v>969</v>
      </c>
      <c r="D319" s="184" t="s">
        <v>970</v>
      </c>
      <c r="E319" s="184" t="s">
        <v>971</v>
      </c>
    </row>
    <row r="320" spans="1:5" ht="15" customHeight="1">
      <c r="A320" s="186"/>
      <c r="B320" s="183" t="s">
        <v>125</v>
      </c>
      <c r="C320" s="184" t="s">
        <v>972</v>
      </c>
      <c r="D320" s="184" t="s">
        <v>973</v>
      </c>
      <c r="E320" s="184" t="s">
        <v>974</v>
      </c>
    </row>
    <row r="321" spans="1:5" ht="15" customHeight="1">
      <c r="A321" s="186"/>
      <c r="B321" s="183" t="s">
        <v>129</v>
      </c>
      <c r="C321" s="184" t="s">
        <v>975</v>
      </c>
      <c r="D321" s="184" t="s">
        <v>976</v>
      </c>
      <c r="E321" s="184" t="s">
        <v>977</v>
      </c>
    </row>
    <row r="322" spans="1:5" ht="15" customHeight="1">
      <c r="A322" s="186"/>
      <c r="B322" s="183" t="s">
        <v>133</v>
      </c>
      <c r="C322" s="184" t="s">
        <v>978</v>
      </c>
      <c r="D322" s="184" t="s">
        <v>979</v>
      </c>
      <c r="E322" s="184" t="s">
        <v>980</v>
      </c>
    </row>
    <row r="323" spans="1:5" ht="15" customHeight="1">
      <c r="A323" s="186"/>
      <c r="B323" s="183" t="s">
        <v>137</v>
      </c>
      <c r="C323" s="184" t="s">
        <v>981</v>
      </c>
      <c r="D323" s="184" t="s">
        <v>982</v>
      </c>
      <c r="E323" s="184" t="s">
        <v>983</v>
      </c>
    </row>
    <row r="324" spans="1:5" ht="15" customHeight="1">
      <c r="A324" s="186"/>
      <c r="B324" s="183" t="s">
        <v>141</v>
      </c>
      <c r="C324" s="184" t="s">
        <v>984</v>
      </c>
      <c r="D324" s="184" t="s">
        <v>985</v>
      </c>
      <c r="E324" s="184" t="s">
        <v>986</v>
      </c>
    </row>
    <row r="325" spans="1:5" ht="15" customHeight="1">
      <c r="A325" s="186"/>
      <c r="B325" s="183" t="s">
        <v>145</v>
      </c>
      <c r="C325" s="184" t="s">
        <v>987</v>
      </c>
      <c r="D325" s="184" t="s">
        <v>988</v>
      </c>
      <c r="E325" s="184" t="s">
        <v>989</v>
      </c>
    </row>
    <row r="326" spans="1:5" ht="15" customHeight="1">
      <c r="A326" s="186"/>
      <c r="B326" s="183" t="s">
        <v>149</v>
      </c>
      <c r="C326" s="184" t="s">
        <v>990</v>
      </c>
      <c r="D326" s="184" t="s">
        <v>991</v>
      </c>
      <c r="E326" s="184" t="s">
        <v>992</v>
      </c>
    </row>
    <row r="327" spans="1:5" ht="15" customHeight="1">
      <c r="A327" s="186"/>
      <c r="B327" s="183" t="s">
        <v>153</v>
      </c>
      <c r="C327" s="184" t="s">
        <v>993</v>
      </c>
      <c r="D327" s="184" t="s">
        <v>994</v>
      </c>
      <c r="E327" s="184" t="s">
        <v>995</v>
      </c>
    </row>
    <row r="328" spans="1:5" ht="15" customHeight="1">
      <c r="A328" s="186"/>
      <c r="B328" s="183" t="s">
        <v>157</v>
      </c>
      <c r="C328" s="184" t="s">
        <v>996</v>
      </c>
      <c r="D328" s="184" t="s">
        <v>997</v>
      </c>
      <c r="E328" s="184" t="s">
        <v>998</v>
      </c>
    </row>
    <row r="329" spans="1:5" ht="15" customHeight="1">
      <c r="A329" s="186"/>
      <c r="B329" s="183" t="s">
        <v>161</v>
      </c>
      <c r="C329" s="184" t="s">
        <v>999</v>
      </c>
      <c r="D329" s="184" t="s">
        <v>1000</v>
      </c>
      <c r="E329" s="184" t="s">
        <v>1001</v>
      </c>
    </row>
    <row r="330" spans="1:5" ht="15" customHeight="1">
      <c r="A330" s="186"/>
      <c r="B330" s="183" t="s">
        <v>165</v>
      </c>
      <c r="C330" s="184" t="s">
        <v>1002</v>
      </c>
      <c r="D330" s="184" t="s">
        <v>1003</v>
      </c>
      <c r="E330" s="184" t="s">
        <v>1004</v>
      </c>
    </row>
    <row r="331" spans="1:5" ht="15" customHeight="1">
      <c r="A331" s="186"/>
      <c r="B331" s="183" t="s">
        <v>169</v>
      </c>
      <c r="C331" s="184" t="s">
        <v>1005</v>
      </c>
      <c r="D331" s="184" t="s">
        <v>1006</v>
      </c>
      <c r="E331" s="184" t="s">
        <v>1007</v>
      </c>
    </row>
    <row r="332" spans="1:5" ht="15" customHeight="1">
      <c r="A332" s="186"/>
      <c r="B332" s="183" t="s">
        <v>173</v>
      </c>
      <c r="C332" s="184" t="s">
        <v>1008</v>
      </c>
      <c r="D332" s="184" t="s">
        <v>1009</v>
      </c>
      <c r="E332" s="184" t="s">
        <v>1010</v>
      </c>
    </row>
    <row r="333" spans="1:5" ht="15" customHeight="1">
      <c r="A333" s="186"/>
      <c r="B333" s="183" t="s">
        <v>177</v>
      </c>
      <c r="C333" s="184" t="s">
        <v>1011</v>
      </c>
      <c r="D333" s="184" t="s">
        <v>1012</v>
      </c>
      <c r="E333" s="184" t="s">
        <v>1013</v>
      </c>
    </row>
    <row r="334" spans="1:5" ht="15" customHeight="1">
      <c r="A334" s="186"/>
      <c r="B334" s="183" t="s">
        <v>181</v>
      </c>
      <c r="C334" s="184" t="s">
        <v>1014</v>
      </c>
      <c r="D334" s="184" t="s">
        <v>1015</v>
      </c>
      <c r="E334" s="184" t="s">
        <v>1016</v>
      </c>
    </row>
    <row r="335" spans="1:5" ht="15" customHeight="1">
      <c r="A335" s="186"/>
      <c r="B335" s="183" t="s">
        <v>185</v>
      </c>
      <c r="C335" s="184" t="s">
        <v>1017</v>
      </c>
      <c r="D335" s="184" t="s">
        <v>1018</v>
      </c>
      <c r="E335" s="184" t="s">
        <v>1019</v>
      </c>
    </row>
    <row r="336" spans="1:5" ht="15" customHeight="1">
      <c r="A336" s="186"/>
      <c r="B336" s="183" t="s">
        <v>189</v>
      </c>
      <c r="C336" s="184" t="s">
        <v>1020</v>
      </c>
      <c r="D336" s="184" t="s">
        <v>1021</v>
      </c>
      <c r="E336" s="184" t="s">
        <v>1022</v>
      </c>
    </row>
    <row r="337" spans="1:5" ht="15" customHeight="1">
      <c r="A337" s="186"/>
      <c r="B337" s="183" t="s">
        <v>193</v>
      </c>
      <c r="C337" s="184" t="s">
        <v>1023</v>
      </c>
      <c r="D337" s="184" t="s">
        <v>1024</v>
      </c>
      <c r="E337" s="184" t="s">
        <v>1025</v>
      </c>
    </row>
    <row r="338" spans="1:5" ht="15" customHeight="1">
      <c r="A338" s="186"/>
      <c r="B338" s="183" t="s">
        <v>197</v>
      </c>
      <c r="C338" s="184" t="s">
        <v>1026</v>
      </c>
      <c r="D338" s="184" t="s">
        <v>1027</v>
      </c>
      <c r="E338" s="184" t="s">
        <v>1028</v>
      </c>
    </row>
    <row r="339" spans="1:5" ht="15" customHeight="1">
      <c r="A339" s="186"/>
      <c r="B339" s="183" t="s">
        <v>201</v>
      </c>
      <c r="C339" s="184" t="s">
        <v>1029</v>
      </c>
      <c r="D339" s="184" t="s">
        <v>1030</v>
      </c>
      <c r="E339" s="184" t="s">
        <v>1031</v>
      </c>
    </row>
    <row r="340" spans="1:5" ht="15" customHeight="1">
      <c r="A340" s="186"/>
      <c r="B340" s="183" t="s">
        <v>205</v>
      </c>
      <c r="C340" s="184" t="s">
        <v>1032</v>
      </c>
      <c r="D340" s="184" t="s">
        <v>1033</v>
      </c>
      <c r="E340" s="184" t="s">
        <v>1034</v>
      </c>
    </row>
    <row r="341" spans="1:5" ht="15" customHeight="1">
      <c r="A341" s="186"/>
      <c r="B341" s="183" t="s">
        <v>209</v>
      </c>
      <c r="C341" s="184" t="s">
        <v>1035</v>
      </c>
      <c r="D341" s="184" t="s">
        <v>1036</v>
      </c>
      <c r="E341" s="184" t="s">
        <v>1037</v>
      </c>
    </row>
    <row r="342" spans="1:5" ht="15" customHeight="1">
      <c r="A342" s="186"/>
      <c r="B342" s="183" t="s">
        <v>213</v>
      </c>
      <c r="C342" s="184" t="s">
        <v>1038</v>
      </c>
      <c r="D342" s="184" t="s">
        <v>1039</v>
      </c>
      <c r="E342" s="184" t="s">
        <v>1040</v>
      </c>
    </row>
    <row r="343" spans="1:5" ht="15" customHeight="1">
      <c r="A343" s="186"/>
      <c r="B343" s="183" t="s">
        <v>217</v>
      </c>
      <c r="C343" s="184" t="s">
        <v>1041</v>
      </c>
      <c r="D343" s="184" t="s">
        <v>1042</v>
      </c>
      <c r="E343" s="184" t="s">
        <v>1043</v>
      </c>
    </row>
    <row r="344" spans="1:5" ht="15" customHeight="1">
      <c r="A344" s="186"/>
      <c r="B344" s="183" t="s">
        <v>221</v>
      </c>
      <c r="C344" s="184" t="s">
        <v>1044</v>
      </c>
      <c r="D344" s="184" t="s">
        <v>1045</v>
      </c>
      <c r="E344" s="184" t="s">
        <v>1046</v>
      </c>
    </row>
    <row r="345" spans="1:5" ht="15" customHeight="1">
      <c r="A345" s="186"/>
      <c r="B345" s="183" t="s">
        <v>225</v>
      </c>
      <c r="C345" s="184" t="s">
        <v>1047</v>
      </c>
      <c r="D345" s="184" t="s">
        <v>1048</v>
      </c>
      <c r="E345" s="184" t="s">
        <v>1049</v>
      </c>
    </row>
    <row r="346" spans="1:5" ht="15" customHeight="1">
      <c r="A346" s="186"/>
      <c r="B346" s="183" t="s">
        <v>229</v>
      </c>
      <c r="C346" s="184" t="s">
        <v>1050</v>
      </c>
      <c r="D346" s="184" t="s">
        <v>1051</v>
      </c>
      <c r="E346" s="184" t="s">
        <v>1052</v>
      </c>
    </row>
    <row r="347" spans="1:5" ht="15" customHeight="1">
      <c r="A347" s="186"/>
      <c r="B347" s="183" t="s">
        <v>233</v>
      </c>
      <c r="C347" s="184" t="s">
        <v>1053</v>
      </c>
      <c r="D347" s="184" t="s">
        <v>1054</v>
      </c>
      <c r="E347" s="184" t="s">
        <v>1055</v>
      </c>
    </row>
    <row r="348" spans="1:5" ht="15" customHeight="1">
      <c r="A348" s="186"/>
      <c r="B348" s="183" t="s">
        <v>237</v>
      </c>
      <c r="C348" s="184" t="s">
        <v>1056</v>
      </c>
      <c r="D348" s="184" t="s">
        <v>1057</v>
      </c>
      <c r="E348" s="184" t="s">
        <v>1058</v>
      </c>
    </row>
    <row r="349" spans="1:5" ht="15" customHeight="1">
      <c r="A349" s="186"/>
      <c r="B349" s="183" t="s">
        <v>241</v>
      </c>
      <c r="C349" s="184" t="s">
        <v>1059</v>
      </c>
      <c r="D349" s="184" t="s">
        <v>1060</v>
      </c>
      <c r="E349" s="184" t="s">
        <v>1061</v>
      </c>
    </row>
    <row r="350" spans="1:5" ht="15" customHeight="1">
      <c r="A350" s="186"/>
      <c r="B350" s="183" t="s">
        <v>245</v>
      </c>
      <c r="C350" s="184" t="s">
        <v>1062</v>
      </c>
      <c r="D350" s="184" t="s">
        <v>1063</v>
      </c>
      <c r="E350" s="184" t="s">
        <v>1064</v>
      </c>
    </row>
    <row r="351" spans="1:5" ht="15" customHeight="1">
      <c r="A351" s="186"/>
      <c r="B351" s="183" t="s">
        <v>249</v>
      </c>
      <c r="C351" s="184" t="s">
        <v>1065</v>
      </c>
      <c r="D351" s="184" t="s">
        <v>1066</v>
      </c>
      <c r="E351" s="184" t="s">
        <v>1067</v>
      </c>
    </row>
    <row r="352" spans="1:5" ht="15" customHeight="1">
      <c r="A352" s="186"/>
      <c r="B352" s="183" t="s">
        <v>253</v>
      </c>
      <c r="C352" s="184" t="s">
        <v>1068</v>
      </c>
      <c r="D352" s="184" t="s">
        <v>1069</v>
      </c>
      <c r="E352" s="184" t="s">
        <v>1070</v>
      </c>
    </row>
    <row r="353" spans="1:5" ht="15" customHeight="1">
      <c r="A353" s="186"/>
      <c r="B353" s="183" t="s">
        <v>257</v>
      </c>
      <c r="C353" s="184" t="s">
        <v>1071</v>
      </c>
      <c r="D353" s="184" t="s">
        <v>1072</v>
      </c>
      <c r="E353" s="184" t="s">
        <v>1073</v>
      </c>
    </row>
    <row r="354" spans="1:5" ht="15" customHeight="1">
      <c r="A354" s="186"/>
      <c r="B354" s="183" t="s">
        <v>261</v>
      </c>
      <c r="C354" s="184" t="s">
        <v>1074</v>
      </c>
      <c r="D354" s="184" t="s">
        <v>1075</v>
      </c>
      <c r="E354" s="184" t="s">
        <v>1076</v>
      </c>
    </row>
    <row r="355" spans="1:5" ht="15" customHeight="1">
      <c r="A355" s="186"/>
      <c r="B355" s="183" t="s">
        <v>265</v>
      </c>
      <c r="C355" s="188" t="s">
        <v>1077</v>
      </c>
      <c r="D355" s="188" t="s">
        <v>1078</v>
      </c>
      <c r="E355" s="188" t="s">
        <v>1079</v>
      </c>
    </row>
    <row r="356" spans="1:5" ht="15" customHeight="1">
      <c r="A356" s="186"/>
      <c r="B356" s="183" t="s">
        <v>269</v>
      </c>
      <c r="C356" s="184" t="s">
        <v>1080</v>
      </c>
      <c r="D356" s="184" t="s">
        <v>1081</v>
      </c>
      <c r="E356" s="184" t="s">
        <v>1082</v>
      </c>
    </row>
    <row r="357" spans="1:5" ht="15" customHeight="1">
      <c r="A357" s="186"/>
      <c r="B357" s="183" t="s">
        <v>273</v>
      </c>
      <c r="C357" s="184" t="s">
        <v>1083</v>
      </c>
      <c r="D357" s="184" t="s">
        <v>1084</v>
      </c>
      <c r="E357" s="184" t="s">
        <v>1085</v>
      </c>
    </row>
    <row r="358" spans="1:5" ht="15" customHeight="1">
      <c r="A358" s="186"/>
      <c r="B358" s="183" t="s">
        <v>277</v>
      </c>
      <c r="C358" s="184" t="s">
        <v>1086</v>
      </c>
      <c r="D358" s="184" t="s">
        <v>1087</v>
      </c>
      <c r="E358" s="184" t="s">
        <v>1088</v>
      </c>
    </row>
    <row r="359" spans="1:5" ht="15" customHeight="1">
      <c r="A359" s="186"/>
      <c r="B359" s="183" t="s">
        <v>281</v>
      </c>
      <c r="C359" s="184" t="s">
        <v>1089</v>
      </c>
      <c r="D359" s="184" t="s">
        <v>1090</v>
      </c>
      <c r="E359" s="184" t="s">
        <v>1091</v>
      </c>
    </row>
    <row r="360" spans="1:5" ht="15" customHeight="1">
      <c r="A360" s="186"/>
      <c r="B360" s="183" t="s">
        <v>285</v>
      </c>
      <c r="C360" s="184" t="s">
        <v>1092</v>
      </c>
      <c r="D360" s="184" t="s">
        <v>1093</v>
      </c>
      <c r="E360" s="184" t="s">
        <v>1094</v>
      </c>
    </row>
    <row r="361" spans="1:5" ht="15" customHeight="1">
      <c r="A361" s="186"/>
      <c r="B361" s="183" t="s">
        <v>289</v>
      </c>
      <c r="C361" s="184" t="s">
        <v>1095</v>
      </c>
      <c r="D361" s="184" t="s">
        <v>1096</v>
      </c>
      <c r="E361" s="184" t="s">
        <v>1097</v>
      </c>
    </row>
    <row r="362" spans="1:5" ht="15" customHeight="1">
      <c r="A362" s="186"/>
      <c r="B362" s="183" t="s">
        <v>293</v>
      </c>
      <c r="C362" s="184" t="s">
        <v>1098</v>
      </c>
      <c r="D362" s="184" t="s">
        <v>1099</v>
      </c>
      <c r="E362" s="184" t="s">
        <v>1100</v>
      </c>
    </row>
    <row r="363" spans="1:5" ht="15" customHeight="1">
      <c r="A363" s="186"/>
      <c r="B363" s="183" t="s">
        <v>297</v>
      </c>
      <c r="C363" s="184" t="s">
        <v>1101</v>
      </c>
      <c r="D363" s="184" t="s">
        <v>1102</v>
      </c>
      <c r="E363" s="184" t="s">
        <v>1103</v>
      </c>
    </row>
    <row r="364" spans="1:5" ht="15" customHeight="1">
      <c r="A364" s="186"/>
      <c r="B364" s="183" t="s">
        <v>301</v>
      </c>
      <c r="C364" s="184" t="s">
        <v>1104</v>
      </c>
      <c r="D364" s="184" t="s">
        <v>1105</v>
      </c>
      <c r="E364" s="184" t="s">
        <v>1106</v>
      </c>
    </row>
    <row r="365" spans="1:5" ht="15" customHeight="1">
      <c r="A365" s="186"/>
      <c r="B365" s="183" t="s">
        <v>305</v>
      </c>
      <c r="C365" s="184" t="s">
        <v>1107</v>
      </c>
      <c r="D365" s="184" t="s">
        <v>1108</v>
      </c>
      <c r="E365" s="184" t="s">
        <v>1109</v>
      </c>
    </row>
    <row r="366" spans="1:5" ht="15" customHeight="1">
      <c r="A366" s="186"/>
      <c r="B366" s="183" t="s">
        <v>309</v>
      </c>
      <c r="C366" s="184" t="s">
        <v>1110</v>
      </c>
      <c r="D366" s="184" t="s">
        <v>1111</v>
      </c>
      <c r="E366" s="184" t="s">
        <v>1112</v>
      </c>
    </row>
    <row r="367" spans="1:5" ht="15" customHeight="1">
      <c r="A367" s="186"/>
      <c r="B367" s="183" t="s">
        <v>313</v>
      </c>
      <c r="C367" s="184" t="s">
        <v>1113</v>
      </c>
      <c r="D367" s="184" t="s">
        <v>1114</v>
      </c>
      <c r="E367" s="184" t="s">
        <v>1115</v>
      </c>
    </row>
    <row r="368" spans="1:5" ht="15" customHeight="1">
      <c r="A368" s="186"/>
      <c r="B368" s="183" t="s">
        <v>317</v>
      </c>
      <c r="C368" s="184" t="s">
        <v>1116</v>
      </c>
      <c r="D368" s="184" t="s">
        <v>1117</v>
      </c>
      <c r="E368" s="184" t="s">
        <v>1118</v>
      </c>
    </row>
    <row r="369" spans="1:5" ht="15" customHeight="1">
      <c r="A369" s="186"/>
      <c r="B369" s="183" t="s">
        <v>321</v>
      </c>
      <c r="C369" s="184" t="s">
        <v>1119</v>
      </c>
      <c r="D369" s="184" t="s">
        <v>1120</v>
      </c>
      <c r="E369" s="184" t="s">
        <v>1121</v>
      </c>
    </row>
    <row r="370" spans="1:5" ht="15" customHeight="1">
      <c r="A370" s="186"/>
      <c r="B370" s="183" t="s">
        <v>325</v>
      </c>
      <c r="C370" s="184" t="s">
        <v>1122</v>
      </c>
      <c r="D370" s="184" t="s">
        <v>1123</v>
      </c>
      <c r="E370" s="184" t="s">
        <v>1124</v>
      </c>
    </row>
    <row r="371" spans="1:5" ht="15" customHeight="1">
      <c r="A371" s="186"/>
      <c r="B371" s="183" t="s">
        <v>329</v>
      </c>
      <c r="C371" s="184" t="s">
        <v>1125</v>
      </c>
      <c r="D371" s="184" t="s">
        <v>1126</v>
      </c>
      <c r="E371" s="184" t="s">
        <v>1127</v>
      </c>
    </row>
    <row r="372" spans="1:5" ht="15" customHeight="1">
      <c r="A372" s="186"/>
      <c r="B372" s="183" t="s">
        <v>333</v>
      </c>
      <c r="C372" s="184" t="s">
        <v>1128</v>
      </c>
      <c r="D372" s="184" t="s">
        <v>1129</v>
      </c>
      <c r="E372" s="184" t="s">
        <v>1130</v>
      </c>
    </row>
    <row r="373" spans="1:5" ht="15" customHeight="1">
      <c r="A373" s="186"/>
      <c r="B373" s="183" t="s">
        <v>337</v>
      </c>
      <c r="C373" s="184" t="s">
        <v>1131</v>
      </c>
      <c r="D373" s="184" t="s">
        <v>1132</v>
      </c>
      <c r="E373" s="184" t="s">
        <v>1133</v>
      </c>
    </row>
    <row r="374" spans="1:5" ht="15" customHeight="1">
      <c r="A374" s="186"/>
      <c r="B374" s="183" t="s">
        <v>341</v>
      </c>
      <c r="C374" s="184" t="s">
        <v>1134</v>
      </c>
      <c r="D374" s="184" t="s">
        <v>1135</v>
      </c>
      <c r="E374" s="184" t="s">
        <v>1136</v>
      </c>
    </row>
    <row r="375" spans="1:5" ht="15" customHeight="1">
      <c r="A375" s="186"/>
      <c r="B375" s="183" t="s">
        <v>345</v>
      </c>
      <c r="C375" s="184" t="s">
        <v>346</v>
      </c>
      <c r="D375" s="184" t="s">
        <v>346</v>
      </c>
      <c r="E375" s="184" t="s">
        <v>346</v>
      </c>
    </row>
    <row r="376" spans="1:5" ht="15" customHeight="1">
      <c r="A376" s="186"/>
      <c r="B376" s="183" t="s">
        <v>347</v>
      </c>
      <c r="C376" s="184" t="s">
        <v>346</v>
      </c>
      <c r="D376" s="184" t="s">
        <v>346</v>
      </c>
      <c r="E376" s="184" t="s">
        <v>346</v>
      </c>
    </row>
    <row r="377" spans="1:5" ht="15" customHeight="1">
      <c r="A377" s="186"/>
      <c r="B377" s="183" t="s">
        <v>348</v>
      </c>
      <c r="C377" s="184" t="s">
        <v>349</v>
      </c>
      <c r="D377" s="184" t="s">
        <v>350</v>
      </c>
      <c r="E377" s="184" t="s">
        <v>351</v>
      </c>
    </row>
    <row r="378" spans="1:5" ht="15" customHeight="1">
      <c r="A378" s="186"/>
      <c r="B378" s="183" t="s">
        <v>352</v>
      </c>
      <c r="C378" s="184" t="s">
        <v>353</v>
      </c>
      <c r="D378" s="184" t="s">
        <v>354</v>
      </c>
      <c r="E378" s="184" t="s">
        <v>355</v>
      </c>
    </row>
    <row r="379" spans="1:5" ht="15" customHeight="1">
      <c r="A379" s="186"/>
      <c r="B379" s="183" t="s">
        <v>356</v>
      </c>
      <c r="C379" s="184" t="s">
        <v>357</v>
      </c>
      <c r="D379" s="184" t="s">
        <v>358</v>
      </c>
      <c r="E379" s="184" t="s">
        <v>359</v>
      </c>
    </row>
    <row r="380" spans="1:5" ht="15" customHeight="1">
      <c r="A380" s="186"/>
      <c r="B380" s="183" t="s">
        <v>360</v>
      </c>
      <c r="C380" s="184" t="s">
        <v>361</v>
      </c>
      <c r="D380" s="184" t="s">
        <v>362</v>
      </c>
      <c r="E380" s="184" t="s">
        <v>363</v>
      </c>
    </row>
    <row r="381" spans="1:5" ht="15" customHeight="1">
      <c r="A381" s="186"/>
      <c r="B381" s="183" t="s">
        <v>364</v>
      </c>
      <c r="C381" s="184" t="s">
        <v>365</v>
      </c>
      <c r="D381" s="184" t="s">
        <v>366</v>
      </c>
      <c r="E381" s="184" t="s">
        <v>367</v>
      </c>
    </row>
    <row r="382" spans="1:5" ht="15" customHeight="1">
      <c r="A382" s="186"/>
      <c r="B382" s="183" t="s">
        <v>368</v>
      </c>
      <c r="C382" s="184" t="s">
        <v>369</v>
      </c>
      <c r="D382" s="184" t="s">
        <v>370</v>
      </c>
      <c r="E382" s="184" t="s">
        <v>371</v>
      </c>
    </row>
    <row r="383" spans="1:5" ht="15" customHeight="1">
      <c r="A383" s="186"/>
      <c r="B383" s="183" t="s">
        <v>372</v>
      </c>
      <c r="C383" s="184" t="s">
        <v>373</v>
      </c>
      <c r="D383" s="184" t="s">
        <v>373</v>
      </c>
      <c r="E383" s="184" t="s">
        <v>373</v>
      </c>
    </row>
    <row r="384" spans="1:5" ht="15" customHeight="1">
      <c r="A384" s="186"/>
      <c r="B384" s="183" t="s">
        <v>374</v>
      </c>
      <c r="C384" s="184" t="s">
        <v>373</v>
      </c>
      <c r="D384" s="184" t="s">
        <v>373</v>
      </c>
      <c r="E384" s="184" t="s">
        <v>373</v>
      </c>
    </row>
    <row r="385" spans="1:5" ht="15" customHeight="1">
      <c r="A385" s="186"/>
      <c r="B385" s="183" t="s">
        <v>375</v>
      </c>
      <c r="C385" s="184" t="s">
        <v>376</v>
      </c>
      <c r="D385" s="184" t="s">
        <v>376</v>
      </c>
      <c r="E385" s="184" t="s">
        <v>376</v>
      </c>
    </row>
    <row r="386" spans="1:5" ht="15" customHeight="1">
      <c r="A386" s="187"/>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6"/>
      <c r="B388" s="183" t="s">
        <v>13</v>
      </c>
      <c r="C388" s="184" t="s">
        <v>1141</v>
      </c>
      <c r="D388" s="184" t="s">
        <v>1142</v>
      </c>
      <c r="E388" s="184" t="s">
        <v>1143</v>
      </c>
    </row>
    <row r="389" spans="1:5" ht="15" customHeight="1">
      <c r="A389" s="186"/>
      <c r="B389" s="183" t="s">
        <v>17</v>
      </c>
      <c r="C389" s="184" t="s">
        <v>1144</v>
      </c>
      <c r="D389" s="184" t="s">
        <v>1145</v>
      </c>
      <c r="E389" s="184" t="s">
        <v>1146</v>
      </c>
    </row>
    <row r="390" spans="1:5" ht="15" customHeight="1">
      <c r="A390" s="186"/>
      <c r="B390" s="183" t="s">
        <v>21</v>
      </c>
      <c r="C390" s="184" t="s">
        <v>1147</v>
      </c>
      <c r="D390" s="184" t="s">
        <v>1148</v>
      </c>
      <c r="E390" s="184" t="s">
        <v>1149</v>
      </c>
    </row>
    <row r="391" spans="1:5" ht="15" customHeight="1">
      <c r="A391" s="186"/>
      <c r="B391" s="183" t="s">
        <v>25</v>
      </c>
      <c r="C391" s="184" t="s">
        <v>1150</v>
      </c>
      <c r="D391" s="184" t="s">
        <v>1151</v>
      </c>
      <c r="E391" s="184" t="s">
        <v>1152</v>
      </c>
    </row>
    <row r="392" spans="1:5" ht="15" customHeight="1">
      <c r="A392" s="186"/>
      <c r="B392" s="183" t="s">
        <v>29</v>
      </c>
      <c r="C392" s="184" t="s">
        <v>1153</v>
      </c>
      <c r="D392" s="184" t="s">
        <v>1154</v>
      </c>
      <c r="E392" s="184" t="s">
        <v>1155</v>
      </c>
    </row>
    <row r="393" spans="1:5" ht="15" customHeight="1">
      <c r="A393" s="186"/>
      <c r="B393" s="183" t="s">
        <v>33</v>
      </c>
      <c r="C393" s="184" t="s">
        <v>1156</v>
      </c>
      <c r="D393" s="184" t="s">
        <v>1157</v>
      </c>
      <c r="E393" s="184" t="s">
        <v>1158</v>
      </c>
    </row>
    <row r="394" spans="1:5" ht="15" customHeight="1">
      <c r="A394" s="186"/>
      <c r="B394" s="183" t="s">
        <v>37</v>
      </c>
      <c r="C394" s="184" t="s">
        <v>1159</v>
      </c>
      <c r="D394" s="184" t="s">
        <v>1160</v>
      </c>
      <c r="E394" s="184" t="s">
        <v>1161</v>
      </c>
    </row>
    <row r="395" spans="1:5" ht="15" customHeight="1">
      <c r="A395" s="186"/>
      <c r="B395" s="183" t="s">
        <v>41</v>
      </c>
      <c r="C395" s="184" t="s">
        <v>1162</v>
      </c>
      <c r="D395" s="184" t="s">
        <v>1163</v>
      </c>
      <c r="E395" s="184" t="s">
        <v>1164</v>
      </c>
    </row>
    <row r="396" spans="1:5" ht="15" customHeight="1">
      <c r="A396" s="186"/>
      <c r="B396" s="183" t="s">
        <v>45</v>
      </c>
      <c r="C396" s="184" t="s">
        <v>1165</v>
      </c>
      <c r="D396" s="184" t="s">
        <v>1166</v>
      </c>
      <c r="E396" s="184" t="s">
        <v>1167</v>
      </c>
    </row>
    <row r="397" spans="1:5" ht="15" customHeight="1">
      <c r="A397" s="186"/>
      <c r="B397" s="183" t="s">
        <v>49</v>
      </c>
      <c r="C397" s="184" t="s">
        <v>1168</v>
      </c>
      <c r="D397" s="184" t="s">
        <v>1169</v>
      </c>
      <c r="E397" s="184" t="s">
        <v>1170</v>
      </c>
    </row>
    <row r="398" spans="1:5" ht="15" customHeight="1">
      <c r="A398" s="186"/>
      <c r="B398" s="183" t="s">
        <v>53</v>
      </c>
      <c r="C398" s="184" t="s">
        <v>1171</v>
      </c>
      <c r="D398" s="184" t="s">
        <v>1172</v>
      </c>
      <c r="E398" s="184" t="s">
        <v>1173</v>
      </c>
    </row>
    <row r="399" spans="1:5" ht="15" customHeight="1">
      <c r="A399" s="186"/>
      <c r="B399" s="183" t="s">
        <v>57</v>
      </c>
      <c r="C399" s="184" t="s">
        <v>1174</v>
      </c>
      <c r="D399" s="184" t="s">
        <v>1175</v>
      </c>
      <c r="E399" s="184" t="s">
        <v>1176</v>
      </c>
    </row>
    <row r="400" spans="1:5" ht="15" customHeight="1">
      <c r="A400" s="186"/>
      <c r="B400" s="183" t="s">
        <v>61</v>
      </c>
      <c r="C400" s="184" t="s">
        <v>1177</v>
      </c>
      <c r="D400" s="184" t="s">
        <v>1178</v>
      </c>
      <c r="E400" s="184" t="s">
        <v>1179</v>
      </c>
    </row>
    <row r="401" spans="1:5" ht="15" customHeight="1">
      <c r="A401" s="186"/>
      <c r="B401" s="183" t="s">
        <v>65</v>
      </c>
      <c r="C401" s="184" t="s">
        <v>1180</v>
      </c>
      <c r="D401" s="184" t="s">
        <v>1181</v>
      </c>
      <c r="E401" s="184" t="s">
        <v>1182</v>
      </c>
    </row>
    <row r="402" spans="1:5" ht="15" customHeight="1">
      <c r="A402" s="186"/>
      <c r="B402" s="183" t="s">
        <v>69</v>
      </c>
      <c r="C402" s="184" t="s">
        <v>1183</v>
      </c>
      <c r="D402" s="184" t="s">
        <v>1184</v>
      </c>
      <c r="E402" s="184" t="s">
        <v>1185</v>
      </c>
    </row>
    <row r="403" spans="1:5" ht="15" customHeight="1">
      <c r="A403" s="186"/>
      <c r="B403" s="183" t="s">
        <v>73</v>
      </c>
      <c r="C403" s="184" t="s">
        <v>1186</v>
      </c>
      <c r="D403" s="184" t="s">
        <v>1187</v>
      </c>
      <c r="E403" s="184" t="s">
        <v>1188</v>
      </c>
    </row>
    <row r="404" spans="1:5" ht="15" customHeight="1">
      <c r="A404" s="186"/>
      <c r="B404" s="183" t="s">
        <v>77</v>
      </c>
      <c r="C404" s="184" t="s">
        <v>1189</v>
      </c>
      <c r="D404" s="184" t="s">
        <v>1190</v>
      </c>
      <c r="E404" s="184" t="s">
        <v>1191</v>
      </c>
    </row>
    <row r="405" spans="1:5" ht="15" customHeight="1">
      <c r="A405" s="186"/>
      <c r="B405" s="183" t="s">
        <v>81</v>
      </c>
      <c r="C405" s="184" t="s">
        <v>1192</v>
      </c>
      <c r="D405" s="184" t="s">
        <v>1193</v>
      </c>
      <c r="E405" s="184" t="s">
        <v>1194</v>
      </c>
    </row>
    <row r="406" spans="1:5" ht="15" customHeight="1">
      <c r="A406" s="186"/>
      <c r="B406" s="183" t="s">
        <v>85</v>
      </c>
      <c r="C406" s="184" t="s">
        <v>1195</v>
      </c>
      <c r="D406" s="184" t="s">
        <v>1196</v>
      </c>
      <c r="E406" s="184" t="s">
        <v>1197</v>
      </c>
    </row>
    <row r="407" spans="1:5" ht="15" customHeight="1">
      <c r="A407" s="186"/>
      <c r="B407" s="183" t="s">
        <v>89</v>
      </c>
      <c r="C407" s="184" t="s">
        <v>1198</v>
      </c>
      <c r="D407" s="184" t="s">
        <v>1199</v>
      </c>
      <c r="E407" s="184" t="s">
        <v>1200</v>
      </c>
    </row>
    <row r="408" spans="1:5" ht="15" customHeight="1">
      <c r="A408" s="186"/>
      <c r="B408" s="183" t="s">
        <v>93</v>
      </c>
      <c r="C408" s="184" t="s">
        <v>1201</v>
      </c>
      <c r="D408" s="184" t="s">
        <v>1202</v>
      </c>
      <c r="E408" s="184" t="s">
        <v>1203</v>
      </c>
    </row>
    <row r="409" spans="1:5" ht="15" customHeight="1">
      <c r="A409" s="186"/>
      <c r="B409" s="183" t="s">
        <v>97</v>
      </c>
      <c r="C409" s="184" t="s">
        <v>1204</v>
      </c>
      <c r="D409" s="184" t="s">
        <v>1205</v>
      </c>
      <c r="E409" s="184" t="s">
        <v>1206</v>
      </c>
    </row>
    <row r="410" spans="1:5" ht="15" customHeight="1">
      <c r="A410" s="186"/>
      <c r="B410" s="183" t="s">
        <v>101</v>
      </c>
      <c r="C410" s="184" t="s">
        <v>1207</v>
      </c>
      <c r="D410" s="184" t="s">
        <v>1208</v>
      </c>
      <c r="E410" s="184" t="s">
        <v>1209</v>
      </c>
    </row>
    <row r="411" spans="1:5" ht="15" customHeight="1">
      <c r="A411" s="186"/>
      <c r="B411" s="183" t="s">
        <v>105</v>
      </c>
      <c r="C411" s="184" t="s">
        <v>1210</v>
      </c>
      <c r="D411" s="184" t="s">
        <v>1211</v>
      </c>
      <c r="E411" s="184" t="s">
        <v>1212</v>
      </c>
    </row>
    <row r="412" spans="1:5" ht="15" customHeight="1">
      <c r="A412" s="186"/>
      <c r="B412" s="183" t="s">
        <v>109</v>
      </c>
      <c r="C412" s="184" t="s">
        <v>1213</v>
      </c>
      <c r="D412" s="184" t="s">
        <v>1214</v>
      </c>
      <c r="E412" s="184" t="s">
        <v>1215</v>
      </c>
    </row>
    <row r="413" spans="1:5" ht="15" customHeight="1">
      <c r="A413" s="186"/>
      <c r="B413" s="183" t="s">
        <v>113</v>
      </c>
      <c r="C413" s="184" t="s">
        <v>1216</v>
      </c>
      <c r="D413" s="184" t="s">
        <v>1217</v>
      </c>
      <c r="E413" s="184" t="s">
        <v>1218</v>
      </c>
    </row>
    <row r="414" spans="1:5" ht="15" customHeight="1">
      <c r="A414" s="186"/>
      <c r="B414" s="183" t="s">
        <v>117</v>
      </c>
      <c r="C414" s="184" t="s">
        <v>1219</v>
      </c>
      <c r="D414" s="184" t="s">
        <v>1220</v>
      </c>
      <c r="E414" s="184" t="s">
        <v>1221</v>
      </c>
    </row>
    <row r="415" spans="1:5" ht="15" customHeight="1">
      <c r="A415" s="186"/>
      <c r="B415" s="183" t="s">
        <v>121</v>
      </c>
      <c r="C415" s="184" t="s">
        <v>1222</v>
      </c>
      <c r="D415" s="184" t="s">
        <v>1223</v>
      </c>
      <c r="E415" s="184" t="s">
        <v>1224</v>
      </c>
    </row>
    <row r="416" spans="1:5" ht="15" customHeight="1">
      <c r="A416" s="186"/>
      <c r="B416" s="183" t="s">
        <v>125</v>
      </c>
      <c r="C416" s="184" t="s">
        <v>1225</v>
      </c>
      <c r="D416" s="184" t="s">
        <v>1226</v>
      </c>
      <c r="E416" s="184" t="s">
        <v>1227</v>
      </c>
    </row>
    <row r="417" spans="1:5" ht="15" customHeight="1">
      <c r="A417" s="186"/>
      <c r="B417" s="183" t="s">
        <v>129</v>
      </c>
      <c r="C417" s="184" t="s">
        <v>1228</v>
      </c>
      <c r="D417" s="184" t="s">
        <v>1229</v>
      </c>
      <c r="E417" s="184" t="s">
        <v>1230</v>
      </c>
    </row>
    <row r="418" spans="1:5" ht="15" customHeight="1">
      <c r="A418" s="186"/>
      <c r="B418" s="183" t="s">
        <v>133</v>
      </c>
      <c r="C418" s="184" t="s">
        <v>1231</v>
      </c>
      <c r="D418" s="184" t="s">
        <v>1232</v>
      </c>
      <c r="E418" s="184" t="s">
        <v>1233</v>
      </c>
    </row>
    <row r="419" spans="1:5" ht="15" customHeight="1">
      <c r="A419" s="186"/>
      <c r="B419" s="183" t="s">
        <v>137</v>
      </c>
      <c r="C419" s="184" t="s">
        <v>1234</v>
      </c>
      <c r="D419" s="184" t="s">
        <v>1235</v>
      </c>
      <c r="E419" s="184" t="s">
        <v>1236</v>
      </c>
    </row>
    <row r="420" spans="1:5" ht="15" customHeight="1">
      <c r="A420" s="186"/>
      <c r="B420" s="183" t="s">
        <v>141</v>
      </c>
      <c r="C420" s="184" t="s">
        <v>1237</v>
      </c>
      <c r="D420" s="184" t="s">
        <v>1238</v>
      </c>
      <c r="E420" s="184" t="s">
        <v>1239</v>
      </c>
    </row>
    <row r="421" spans="1:5" ht="15" customHeight="1">
      <c r="A421" s="186"/>
      <c r="B421" s="183" t="s">
        <v>145</v>
      </c>
      <c r="C421" s="184" t="s">
        <v>1240</v>
      </c>
      <c r="D421" s="184" t="s">
        <v>1241</v>
      </c>
      <c r="E421" s="184" t="s">
        <v>1242</v>
      </c>
    </row>
    <row r="422" spans="1:5" ht="15" customHeight="1">
      <c r="A422" s="186"/>
      <c r="B422" s="183" t="s">
        <v>149</v>
      </c>
      <c r="C422" s="184" t="s">
        <v>1243</v>
      </c>
      <c r="D422" s="184" t="s">
        <v>1244</v>
      </c>
      <c r="E422" s="184" t="s">
        <v>1245</v>
      </c>
    </row>
    <row r="423" spans="1:5" ht="15" customHeight="1">
      <c r="A423" s="186"/>
      <c r="B423" s="183" t="s">
        <v>153</v>
      </c>
      <c r="C423" s="184" t="s">
        <v>1246</v>
      </c>
      <c r="D423" s="184" t="s">
        <v>1247</v>
      </c>
      <c r="E423" s="184" t="s">
        <v>1248</v>
      </c>
    </row>
    <row r="424" spans="1:5" ht="15" customHeight="1">
      <c r="A424" s="186"/>
      <c r="B424" s="183" t="s">
        <v>157</v>
      </c>
      <c r="C424" s="184" t="s">
        <v>1249</v>
      </c>
      <c r="D424" s="184" t="s">
        <v>1250</v>
      </c>
      <c r="E424" s="184" t="s">
        <v>1251</v>
      </c>
    </row>
    <row r="425" spans="1:5" ht="15" customHeight="1">
      <c r="A425" s="186"/>
      <c r="B425" s="183" t="s">
        <v>161</v>
      </c>
      <c r="C425" s="184" t="s">
        <v>1252</v>
      </c>
      <c r="D425" s="184" t="s">
        <v>1253</v>
      </c>
      <c r="E425" s="184" t="s">
        <v>1254</v>
      </c>
    </row>
    <row r="426" spans="1:5" ht="15" customHeight="1">
      <c r="A426" s="186"/>
      <c r="B426" s="183" t="s">
        <v>165</v>
      </c>
      <c r="C426" s="184" t="s">
        <v>1255</v>
      </c>
      <c r="D426" s="184" t="s">
        <v>1256</v>
      </c>
      <c r="E426" s="184" t="s">
        <v>1257</v>
      </c>
    </row>
    <row r="427" spans="1:5" ht="15" customHeight="1">
      <c r="A427" s="186"/>
      <c r="B427" s="183" t="s">
        <v>169</v>
      </c>
      <c r="C427" s="184" t="s">
        <v>1258</v>
      </c>
      <c r="D427" s="184" t="s">
        <v>1259</v>
      </c>
      <c r="E427" s="184" t="s">
        <v>1260</v>
      </c>
    </row>
    <row r="428" spans="1:5" ht="15" customHeight="1">
      <c r="A428" s="186"/>
      <c r="B428" s="183" t="s">
        <v>173</v>
      </c>
      <c r="C428" s="184" t="s">
        <v>1261</v>
      </c>
      <c r="D428" s="184" t="s">
        <v>1262</v>
      </c>
      <c r="E428" s="184" t="s">
        <v>1263</v>
      </c>
    </row>
    <row r="429" spans="1:5" ht="15" customHeight="1">
      <c r="A429" s="186"/>
      <c r="B429" s="183" t="s">
        <v>177</v>
      </c>
      <c r="C429" s="184" t="s">
        <v>1264</v>
      </c>
      <c r="D429" s="184" t="s">
        <v>1265</v>
      </c>
      <c r="E429" s="184" t="s">
        <v>1266</v>
      </c>
    </row>
    <row r="430" spans="1:5" ht="15" customHeight="1">
      <c r="A430" s="186"/>
      <c r="B430" s="183" t="s">
        <v>181</v>
      </c>
      <c r="C430" s="184" t="s">
        <v>1267</v>
      </c>
      <c r="D430" s="184" t="s">
        <v>1268</v>
      </c>
      <c r="E430" s="184" t="s">
        <v>1269</v>
      </c>
    </row>
    <row r="431" spans="1:5" ht="15" customHeight="1">
      <c r="A431" s="186"/>
      <c r="B431" s="183" t="s">
        <v>185</v>
      </c>
      <c r="C431" s="184" t="s">
        <v>1270</v>
      </c>
      <c r="D431" s="184" t="s">
        <v>1271</v>
      </c>
      <c r="E431" s="184" t="s">
        <v>1272</v>
      </c>
    </row>
    <row r="432" spans="1:5" ht="15" customHeight="1">
      <c r="A432" s="186"/>
      <c r="B432" s="183" t="s">
        <v>189</v>
      </c>
      <c r="C432" s="184" t="s">
        <v>1273</v>
      </c>
      <c r="D432" s="184" t="s">
        <v>1274</v>
      </c>
      <c r="E432" s="184" t="s">
        <v>1275</v>
      </c>
    </row>
    <row r="433" spans="1:5" ht="15" customHeight="1">
      <c r="A433" s="186"/>
      <c r="B433" s="183" t="s">
        <v>193</v>
      </c>
      <c r="C433" s="184" t="s">
        <v>1276</v>
      </c>
      <c r="D433" s="184" t="s">
        <v>1277</v>
      </c>
      <c r="E433" s="184" t="s">
        <v>1278</v>
      </c>
    </row>
    <row r="434" spans="1:5" ht="15" customHeight="1">
      <c r="A434" s="186"/>
      <c r="B434" s="183" t="s">
        <v>197</v>
      </c>
      <c r="C434" s="184" t="s">
        <v>1279</v>
      </c>
      <c r="D434" s="184" t="s">
        <v>1280</v>
      </c>
      <c r="E434" s="184" t="s">
        <v>1281</v>
      </c>
    </row>
    <row r="435" spans="1:5" ht="15" customHeight="1">
      <c r="A435" s="186"/>
      <c r="B435" s="183" t="s">
        <v>201</v>
      </c>
      <c r="C435" s="184" t="s">
        <v>1282</v>
      </c>
      <c r="D435" s="184" t="s">
        <v>1283</v>
      </c>
      <c r="E435" s="184" t="s">
        <v>1284</v>
      </c>
    </row>
    <row r="436" spans="1:5" ht="15" customHeight="1">
      <c r="A436" s="186"/>
      <c r="B436" s="183" t="s">
        <v>205</v>
      </c>
      <c r="C436" s="184" t="s">
        <v>1285</v>
      </c>
      <c r="D436" s="184" t="s">
        <v>1286</v>
      </c>
      <c r="E436" s="184" t="s">
        <v>1287</v>
      </c>
    </row>
    <row r="437" spans="1:5" ht="15" customHeight="1">
      <c r="A437" s="186"/>
      <c r="B437" s="183" t="s">
        <v>209</v>
      </c>
      <c r="C437" s="184" t="s">
        <v>1288</v>
      </c>
      <c r="D437" s="184" t="s">
        <v>1289</v>
      </c>
      <c r="E437" s="184" t="s">
        <v>1290</v>
      </c>
    </row>
    <row r="438" spans="1:5" ht="15" customHeight="1">
      <c r="A438" s="186"/>
      <c r="B438" s="183" t="s">
        <v>213</v>
      </c>
      <c r="C438" s="184" t="s">
        <v>1291</v>
      </c>
      <c r="D438" s="184" t="s">
        <v>1292</v>
      </c>
      <c r="E438" s="184" t="s">
        <v>1293</v>
      </c>
    </row>
    <row r="439" spans="1:5" ht="15" customHeight="1">
      <c r="A439" s="186"/>
      <c r="B439" s="183" t="s">
        <v>217</v>
      </c>
      <c r="C439" s="184" t="s">
        <v>1294</v>
      </c>
      <c r="D439" s="184" t="s">
        <v>1295</v>
      </c>
      <c r="E439" s="184" t="s">
        <v>1296</v>
      </c>
    </row>
    <row r="440" spans="1:5" ht="15" customHeight="1">
      <c r="A440" s="186"/>
      <c r="B440" s="183" t="s">
        <v>221</v>
      </c>
      <c r="C440" s="184" t="s">
        <v>1297</v>
      </c>
      <c r="D440" s="184" t="s">
        <v>1298</v>
      </c>
      <c r="E440" s="184" t="s">
        <v>1299</v>
      </c>
    </row>
    <row r="441" spans="1:5" ht="15" customHeight="1">
      <c r="A441" s="186"/>
      <c r="B441" s="183" t="s">
        <v>225</v>
      </c>
      <c r="C441" s="184" t="s">
        <v>1300</v>
      </c>
      <c r="D441" s="184" t="s">
        <v>1301</v>
      </c>
      <c r="E441" s="184" t="s">
        <v>1302</v>
      </c>
    </row>
    <row r="442" spans="1:5" ht="15" customHeight="1">
      <c r="A442" s="186"/>
      <c r="B442" s="183" t="s">
        <v>229</v>
      </c>
      <c r="C442" s="184" t="s">
        <v>1303</v>
      </c>
      <c r="D442" s="184" t="s">
        <v>1304</v>
      </c>
      <c r="E442" s="184" t="s">
        <v>1305</v>
      </c>
    </row>
    <row r="443" spans="1:5" ht="15" customHeight="1">
      <c r="A443" s="186"/>
      <c r="B443" s="183" t="s">
        <v>233</v>
      </c>
      <c r="C443" s="184" t="s">
        <v>1306</v>
      </c>
      <c r="D443" s="184" t="s">
        <v>1307</v>
      </c>
      <c r="E443" s="184" t="s">
        <v>1308</v>
      </c>
    </row>
    <row r="444" spans="1:5" ht="15" customHeight="1">
      <c r="A444" s="186"/>
      <c r="B444" s="183" t="s">
        <v>237</v>
      </c>
      <c r="C444" s="184" t="s">
        <v>1309</v>
      </c>
      <c r="D444" s="184" t="s">
        <v>1310</v>
      </c>
      <c r="E444" s="184" t="s">
        <v>1311</v>
      </c>
    </row>
    <row r="445" spans="1:5" ht="15" customHeight="1">
      <c r="A445" s="186"/>
      <c r="B445" s="183" t="s">
        <v>241</v>
      </c>
      <c r="C445" s="184" t="s">
        <v>1312</v>
      </c>
      <c r="D445" s="184" t="s">
        <v>1313</v>
      </c>
      <c r="E445" s="184" t="s">
        <v>1314</v>
      </c>
    </row>
    <row r="446" spans="1:5" ht="15" customHeight="1">
      <c r="A446" s="186"/>
      <c r="B446" s="183" t="s">
        <v>245</v>
      </c>
      <c r="C446" s="184" t="s">
        <v>1315</v>
      </c>
      <c r="D446" s="184" t="s">
        <v>1316</v>
      </c>
      <c r="E446" s="184" t="s">
        <v>1317</v>
      </c>
    </row>
    <row r="447" spans="1:5" ht="15" customHeight="1">
      <c r="A447" s="186"/>
      <c r="B447" s="183" t="s">
        <v>249</v>
      </c>
      <c r="C447" s="184" t="s">
        <v>1318</v>
      </c>
      <c r="D447" s="184" t="s">
        <v>1319</v>
      </c>
      <c r="E447" s="184" t="s">
        <v>1320</v>
      </c>
    </row>
    <row r="448" spans="1:5" ht="15" customHeight="1">
      <c r="A448" s="186"/>
      <c r="B448" s="183" t="s">
        <v>253</v>
      </c>
      <c r="C448" s="184" t="s">
        <v>1321</v>
      </c>
      <c r="D448" s="184" t="s">
        <v>1322</v>
      </c>
      <c r="E448" s="184" t="s">
        <v>1323</v>
      </c>
    </row>
    <row r="449" spans="1:5" ht="15" customHeight="1">
      <c r="A449" s="186"/>
      <c r="B449" s="183" t="s">
        <v>257</v>
      </c>
      <c r="C449" s="184" t="s">
        <v>1324</v>
      </c>
      <c r="D449" s="184" t="s">
        <v>1325</v>
      </c>
      <c r="E449" s="184" t="s">
        <v>1326</v>
      </c>
    </row>
    <row r="450" spans="1:5" ht="15" customHeight="1">
      <c r="A450" s="186"/>
      <c r="B450" s="183" t="s">
        <v>261</v>
      </c>
      <c r="C450" s="184" t="s">
        <v>1327</v>
      </c>
      <c r="D450" s="184" t="s">
        <v>1328</v>
      </c>
      <c r="E450" s="184" t="s">
        <v>1329</v>
      </c>
    </row>
    <row r="451" spans="1:5" ht="15" customHeight="1">
      <c r="A451" s="186"/>
      <c r="B451" s="183" t="s">
        <v>265</v>
      </c>
      <c r="C451" s="184" t="s">
        <v>1330</v>
      </c>
      <c r="D451" s="184" t="s">
        <v>1331</v>
      </c>
      <c r="E451" s="184" t="s">
        <v>1332</v>
      </c>
    </row>
    <row r="452" spans="1:5" ht="15" customHeight="1">
      <c r="A452" s="186"/>
      <c r="B452" s="183" t="s">
        <v>269</v>
      </c>
      <c r="C452" s="184" t="s">
        <v>1333</v>
      </c>
      <c r="D452" s="184" t="s">
        <v>1334</v>
      </c>
      <c r="E452" s="184" t="s">
        <v>1335</v>
      </c>
    </row>
    <row r="453" spans="1:5" ht="15" customHeight="1">
      <c r="A453" s="186"/>
      <c r="B453" s="183" t="s">
        <v>273</v>
      </c>
      <c r="C453" s="184" t="s">
        <v>1336</v>
      </c>
      <c r="D453" s="184" t="s">
        <v>1337</v>
      </c>
      <c r="E453" s="184" t="s">
        <v>1338</v>
      </c>
    </row>
    <row r="454" spans="1:5" ht="15" customHeight="1">
      <c r="A454" s="186"/>
      <c r="B454" s="183" t="s">
        <v>277</v>
      </c>
      <c r="C454" s="184" t="s">
        <v>1339</v>
      </c>
      <c r="D454" s="184" t="s">
        <v>1340</v>
      </c>
      <c r="E454" s="184" t="s">
        <v>1341</v>
      </c>
    </row>
    <row r="455" spans="1:5" ht="15" customHeight="1">
      <c r="A455" s="186"/>
      <c r="B455" s="183" t="s">
        <v>281</v>
      </c>
      <c r="C455" s="184" t="s">
        <v>1342</v>
      </c>
      <c r="D455" s="184" t="s">
        <v>1343</v>
      </c>
      <c r="E455" s="184" t="s">
        <v>1344</v>
      </c>
    </row>
    <row r="456" spans="1:5" ht="15" customHeight="1">
      <c r="A456" s="186"/>
      <c r="B456" s="183" t="s">
        <v>285</v>
      </c>
      <c r="C456" s="184" t="s">
        <v>1345</v>
      </c>
      <c r="D456" s="184" t="s">
        <v>1346</v>
      </c>
      <c r="E456" s="184" t="s">
        <v>1347</v>
      </c>
    </row>
    <row r="457" spans="1:5" ht="15" customHeight="1">
      <c r="A457" s="186"/>
      <c r="B457" s="183" t="s">
        <v>289</v>
      </c>
      <c r="C457" s="184" t="s">
        <v>1348</v>
      </c>
      <c r="D457" s="184" t="s">
        <v>1349</v>
      </c>
      <c r="E457" s="184" t="s">
        <v>1350</v>
      </c>
    </row>
    <row r="458" spans="1:5" ht="15" customHeight="1">
      <c r="A458" s="186"/>
      <c r="B458" s="183" t="s">
        <v>293</v>
      </c>
      <c r="C458" s="184" t="s">
        <v>1351</v>
      </c>
      <c r="D458" s="184" t="s">
        <v>1352</v>
      </c>
      <c r="E458" s="184" t="s">
        <v>1353</v>
      </c>
    </row>
    <row r="459" spans="1:5" ht="15" customHeight="1">
      <c r="A459" s="186"/>
      <c r="B459" s="183" t="s">
        <v>297</v>
      </c>
      <c r="C459" s="184" t="s">
        <v>1354</v>
      </c>
      <c r="D459" s="184" t="s">
        <v>1355</v>
      </c>
      <c r="E459" s="184" t="s">
        <v>1356</v>
      </c>
    </row>
    <row r="460" spans="1:5" ht="15" customHeight="1">
      <c r="A460" s="186"/>
      <c r="B460" s="183" t="s">
        <v>301</v>
      </c>
      <c r="C460" s="184" t="s">
        <v>1357</v>
      </c>
      <c r="D460" s="184" t="s">
        <v>1358</v>
      </c>
      <c r="E460" s="189">
        <v>41532</v>
      </c>
    </row>
    <row r="461" spans="1:5" ht="15" customHeight="1">
      <c r="A461" s="186"/>
      <c r="B461" s="183" t="s">
        <v>305</v>
      </c>
      <c r="C461" s="184" t="s">
        <v>1359</v>
      </c>
      <c r="D461" s="184" t="s">
        <v>1360</v>
      </c>
      <c r="E461" s="184" t="s">
        <v>1361</v>
      </c>
    </row>
    <row r="462" spans="1:5" ht="15" customHeight="1">
      <c r="A462" s="186"/>
      <c r="B462" s="183" t="s">
        <v>309</v>
      </c>
      <c r="C462" s="184" t="s">
        <v>1362</v>
      </c>
      <c r="D462" s="184" t="s">
        <v>1363</v>
      </c>
      <c r="E462" s="184" t="s">
        <v>1364</v>
      </c>
    </row>
    <row r="463" spans="1:5" ht="15" customHeight="1">
      <c r="A463" s="186"/>
      <c r="B463" s="183" t="s">
        <v>313</v>
      </c>
      <c r="C463" s="184" t="s">
        <v>1365</v>
      </c>
      <c r="D463" s="184" t="s">
        <v>1366</v>
      </c>
      <c r="E463" s="184" t="s">
        <v>1367</v>
      </c>
    </row>
    <row r="464" spans="1:5" ht="15" customHeight="1">
      <c r="A464" s="186"/>
      <c r="B464" s="183" t="s">
        <v>317</v>
      </c>
      <c r="C464" s="184" t="s">
        <v>1368</v>
      </c>
      <c r="D464" s="184" t="s">
        <v>1369</v>
      </c>
      <c r="E464" s="184" t="s">
        <v>1370</v>
      </c>
    </row>
    <row r="465" spans="1:5" ht="15" customHeight="1">
      <c r="A465" s="186"/>
      <c r="B465" s="183" t="s">
        <v>321</v>
      </c>
      <c r="C465" s="184" t="s">
        <v>1371</v>
      </c>
      <c r="D465" s="184" t="s">
        <v>1372</v>
      </c>
      <c r="E465" s="184" t="s">
        <v>1373</v>
      </c>
    </row>
    <row r="466" spans="1:5" ht="15" customHeight="1">
      <c r="A466" s="186"/>
      <c r="B466" s="183" t="s">
        <v>325</v>
      </c>
      <c r="C466" s="184" t="s">
        <v>1374</v>
      </c>
      <c r="D466" s="184" t="s">
        <v>1375</v>
      </c>
      <c r="E466" s="184" t="s">
        <v>1376</v>
      </c>
    </row>
    <row r="467" spans="1:5" ht="15" customHeight="1">
      <c r="A467" s="186"/>
      <c r="B467" s="183" t="s">
        <v>329</v>
      </c>
      <c r="C467" s="184" t="s">
        <v>1377</v>
      </c>
      <c r="D467" s="184" t="s">
        <v>1378</v>
      </c>
      <c r="E467" s="184" t="s">
        <v>1379</v>
      </c>
    </row>
    <row r="468" spans="1:5" ht="15" customHeight="1">
      <c r="A468" s="186"/>
      <c r="B468" s="183" t="s">
        <v>333</v>
      </c>
      <c r="C468" s="184" t="s">
        <v>1380</v>
      </c>
      <c r="D468" s="184" t="s">
        <v>1381</v>
      </c>
      <c r="E468" s="184" t="s">
        <v>1382</v>
      </c>
    </row>
    <row r="469" spans="1:5" ht="15" customHeight="1">
      <c r="A469" s="186"/>
      <c r="B469" s="183" t="s">
        <v>337</v>
      </c>
      <c r="C469" s="184" t="s">
        <v>1383</v>
      </c>
      <c r="D469" s="184" t="s">
        <v>1384</v>
      </c>
      <c r="E469" s="184" t="s">
        <v>1385</v>
      </c>
    </row>
    <row r="470" spans="1:5" ht="15" customHeight="1">
      <c r="A470" s="186"/>
      <c r="B470" s="183" t="s">
        <v>341</v>
      </c>
      <c r="C470" s="184" t="s">
        <v>1386</v>
      </c>
      <c r="D470" s="184" t="s">
        <v>1387</v>
      </c>
      <c r="E470" s="184" t="s">
        <v>1388</v>
      </c>
    </row>
    <row r="471" spans="1:5" ht="15" customHeight="1">
      <c r="A471" s="186"/>
      <c r="B471" s="183" t="s">
        <v>345</v>
      </c>
      <c r="C471" s="184" t="s">
        <v>346</v>
      </c>
      <c r="D471" s="184" t="s">
        <v>346</v>
      </c>
      <c r="E471" s="184" t="s">
        <v>346</v>
      </c>
    </row>
    <row r="472" spans="1:5" ht="15" customHeight="1">
      <c r="A472" s="186"/>
      <c r="B472" s="183" t="s">
        <v>347</v>
      </c>
      <c r="C472" s="184" t="s">
        <v>346</v>
      </c>
      <c r="D472" s="184" t="s">
        <v>346</v>
      </c>
      <c r="E472" s="184" t="s">
        <v>346</v>
      </c>
    </row>
    <row r="473" spans="1:5" ht="15" customHeight="1">
      <c r="A473" s="186"/>
      <c r="B473" s="183" t="s">
        <v>348</v>
      </c>
      <c r="C473" s="184" t="s">
        <v>349</v>
      </c>
      <c r="D473" s="184" t="s">
        <v>350</v>
      </c>
      <c r="E473" s="184" t="s">
        <v>351</v>
      </c>
    </row>
    <row r="474" spans="1:5" ht="15" customHeight="1">
      <c r="A474" s="186"/>
      <c r="B474" s="183" t="s">
        <v>352</v>
      </c>
      <c r="C474" s="184" t="s">
        <v>353</v>
      </c>
      <c r="D474" s="184" t="s">
        <v>354</v>
      </c>
      <c r="E474" s="184" t="s">
        <v>355</v>
      </c>
    </row>
    <row r="475" spans="1:5" ht="15" customHeight="1">
      <c r="A475" s="186"/>
      <c r="B475" s="183" t="s">
        <v>356</v>
      </c>
      <c r="C475" s="184" t="s">
        <v>357</v>
      </c>
      <c r="D475" s="184" t="s">
        <v>358</v>
      </c>
      <c r="E475" s="184" t="s">
        <v>359</v>
      </c>
    </row>
    <row r="476" spans="1:5" ht="15" customHeight="1">
      <c r="A476" s="186"/>
      <c r="B476" s="183" t="s">
        <v>360</v>
      </c>
      <c r="C476" s="184" t="s">
        <v>361</v>
      </c>
      <c r="D476" s="184" t="s">
        <v>362</v>
      </c>
      <c r="E476" s="184" t="s">
        <v>363</v>
      </c>
    </row>
    <row r="477" spans="1:5" ht="15" customHeight="1">
      <c r="A477" s="186"/>
      <c r="B477" s="183" t="s">
        <v>364</v>
      </c>
      <c r="C477" s="184" t="s">
        <v>365</v>
      </c>
      <c r="D477" s="184" t="s">
        <v>366</v>
      </c>
      <c r="E477" s="184" t="s">
        <v>367</v>
      </c>
    </row>
    <row r="478" spans="1:5" ht="15" customHeight="1">
      <c r="A478" s="186"/>
      <c r="B478" s="183" t="s">
        <v>368</v>
      </c>
      <c r="C478" s="184" t="s">
        <v>369</v>
      </c>
      <c r="D478" s="184" t="s">
        <v>370</v>
      </c>
      <c r="E478" s="184" t="s">
        <v>371</v>
      </c>
    </row>
    <row r="479" spans="1:5" ht="15" customHeight="1">
      <c r="A479" s="186"/>
      <c r="B479" s="183" t="s">
        <v>372</v>
      </c>
      <c r="C479" s="184" t="s">
        <v>373</v>
      </c>
      <c r="D479" s="184" t="s">
        <v>373</v>
      </c>
      <c r="E479" s="184" t="s">
        <v>373</v>
      </c>
    </row>
    <row r="480" spans="1:5" ht="15" customHeight="1">
      <c r="A480" s="186"/>
      <c r="B480" s="183" t="s">
        <v>374</v>
      </c>
      <c r="C480" s="184" t="s">
        <v>373</v>
      </c>
      <c r="D480" s="184" t="s">
        <v>373</v>
      </c>
      <c r="E480" s="184" t="s">
        <v>373</v>
      </c>
    </row>
    <row r="481" spans="1:5" ht="15" customHeight="1">
      <c r="A481" s="186"/>
      <c r="B481" s="183" t="s">
        <v>375</v>
      </c>
      <c r="C481" s="184" t="s">
        <v>376</v>
      </c>
      <c r="D481" s="184" t="s">
        <v>376</v>
      </c>
      <c r="E481" s="184" t="s">
        <v>376</v>
      </c>
    </row>
    <row r="482" spans="1:5" ht="15" customHeight="1">
      <c r="A482" s="187"/>
      <c r="B482" s="183" t="s">
        <v>377</v>
      </c>
      <c r="C482" s="184" t="s">
        <v>376</v>
      </c>
      <c r="D482" s="184" t="s">
        <v>376</v>
      </c>
      <c r="E482" s="184" t="s">
        <v>376</v>
      </c>
    </row>
    <row r="483" spans="1:5" ht="15" customHeight="1">
      <c r="A483" s="182" t="s">
        <v>1389</v>
      </c>
      <c r="B483" s="183" t="s">
        <v>9</v>
      </c>
      <c r="C483" s="184" t="s">
        <v>1390</v>
      </c>
      <c r="D483" s="184" t="s">
        <v>1391</v>
      </c>
      <c r="E483" s="184" t="s">
        <v>1392</v>
      </c>
    </row>
    <row r="484" spans="1:5" ht="15" customHeight="1">
      <c r="A484" s="186"/>
      <c r="B484" s="183" t="s">
        <v>13</v>
      </c>
      <c r="C484" s="184" t="s">
        <v>1393</v>
      </c>
      <c r="D484" s="184" t="s">
        <v>1394</v>
      </c>
      <c r="E484" s="184" t="s">
        <v>1395</v>
      </c>
    </row>
    <row r="485" spans="1:5" ht="15" customHeight="1">
      <c r="A485" s="186"/>
      <c r="B485" s="183" t="s">
        <v>17</v>
      </c>
      <c r="C485" s="184" t="s">
        <v>1396</v>
      </c>
      <c r="D485" s="184" t="s">
        <v>1397</v>
      </c>
      <c r="E485" s="184" t="s">
        <v>1398</v>
      </c>
    </row>
    <row r="486" spans="1:5" ht="15" customHeight="1">
      <c r="A486" s="186"/>
      <c r="B486" s="183" t="s">
        <v>21</v>
      </c>
      <c r="C486" s="184" t="s">
        <v>1399</v>
      </c>
      <c r="D486" s="184" t="s">
        <v>1400</v>
      </c>
      <c r="E486" s="184" t="s">
        <v>1401</v>
      </c>
    </row>
    <row r="487" spans="1:5" ht="15" customHeight="1">
      <c r="A487" s="186"/>
      <c r="B487" s="183" t="s">
        <v>25</v>
      </c>
      <c r="C487" s="184" t="s">
        <v>1402</v>
      </c>
      <c r="D487" s="184" t="s">
        <v>1403</v>
      </c>
      <c r="E487" s="184" t="s">
        <v>1404</v>
      </c>
    </row>
    <row r="488" spans="1:5" ht="15" customHeight="1">
      <c r="A488" s="186"/>
      <c r="B488" s="183" t="s">
        <v>29</v>
      </c>
      <c r="C488" s="184" t="s">
        <v>1405</v>
      </c>
      <c r="D488" s="184" t="s">
        <v>1406</v>
      </c>
      <c r="E488" s="184" t="s">
        <v>1407</v>
      </c>
    </row>
    <row r="489" spans="1:5" ht="15" customHeight="1">
      <c r="A489" s="186"/>
      <c r="B489" s="183" t="s">
        <v>33</v>
      </c>
      <c r="C489" s="184" t="s">
        <v>1408</v>
      </c>
      <c r="D489" s="184" t="s">
        <v>1409</v>
      </c>
      <c r="E489" s="184" t="s">
        <v>1410</v>
      </c>
    </row>
    <row r="490" spans="1:5" ht="15" customHeight="1">
      <c r="A490" s="186"/>
      <c r="B490" s="183" t="s">
        <v>37</v>
      </c>
      <c r="C490" s="184" t="s">
        <v>1411</v>
      </c>
      <c r="D490" s="184" t="s">
        <v>1412</v>
      </c>
      <c r="E490" s="184" t="s">
        <v>1413</v>
      </c>
    </row>
    <row r="491" spans="1:5" ht="15" customHeight="1">
      <c r="A491" s="186"/>
      <c r="B491" s="183" t="s">
        <v>41</v>
      </c>
      <c r="C491" s="184" t="s">
        <v>1414</v>
      </c>
      <c r="D491" s="184" t="s">
        <v>1415</v>
      </c>
      <c r="E491" s="184" t="s">
        <v>1416</v>
      </c>
    </row>
    <row r="492" spans="1:5" ht="15" customHeight="1">
      <c r="A492" s="186"/>
      <c r="B492" s="183" t="s">
        <v>45</v>
      </c>
      <c r="C492" s="184" t="s">
        <v>1417</v>
      </c>
      <c r="D492" s="184" t="s">
        <v>1418</v>
      </c>
      <c r="E492" s="184" t="s">
        <v>1419</v>
      </c>
    </row>
    <row r="493" spans="1:5" ht="15" customHeight="1">
      <c r="A493" s="186"/>
      <c r="B493" s="183" t="s">
        <v>49</v>
      </c>
      <c r="C493" s="184" t="s">
        <v>1420</v>
      </c>
      <c r="D493" s="184" t="s">
        <v>1421</v>
      </c>
      <c r="E493" s="184" t="s">
        <v>1422</v>
      </c>
    </row>
    <row r="494" spans="1:5" ht="15" customHeight="1">
      <c r="A494" s="186"/>
      <c r="B494" s="183" t="s">
        <v>53</v>
      </c>
      <c r="C494" s="184" t="s">
        <v>1423</v>
      </c>
      <c r="D494" s="184" t="s">
        <v>1424</v>
      </c>
      <c r="E494" s="184" t="s">
        <v>1425</v>
      </c>
    </row>
    <row r="495" spans="1:5" ht="15" customHeight="1">
      <c r="A495" s="186"/>
      <c r="B495" s="183" t="s">
        <v>57</v>
      </c>
      <c r="C495" s="184" t="s">
        <v>1426</v>
      </c>
      <c r="D495" s="184" t="s">
        <v>1427</v>
      </c>
      <c r="E495" s="184" t="s">
        <v>1428</v>
      </c>
    </row>
    <row r="496" spans="1:5" ht="15" customHeight="1">
      <c r="A496" s="186"/>
      <c r="B496" s="183" t="s">
        <v>61</v>
      </c>
      <c r="C496" s="184" t="s">
        <v>1429</v>
      </c>
      <c r="D496" s="184" t="s">
        <v>1430</v>
      </c>
      <c r="E496" s="184" t="s">
        <v>1431</v>
      </c>
    </row>
    <row r="497" spans="1:5" ht="15" customHeight="1">
      <c r="A497" s="186"/>
      <c r="B497" s="183" t="s">
        <v>65</v>
      </c>
      <c r="C497" s="184" t="s">
        <v>1432</v>
      </c>
      <c r="D497" s="184" t="s">
        <v>1433</v>
      </c>
      <c r="E497" s="184" t="s">
        <v>1434</v>
      </c>
    </row>
    <row r="498" spans="1:5" ht="15" customHeight="1">
      <c r="A498" s="186"/>
      <c r="B498" s="183" t="s">
        <v>69</v>
      </c>
      <c r="C498" s="184" t="s">
        <v>1435</v>
      </c>
      <c r="D498" s="184" t="s">
        <v>1436</v>
      </c>
      <c r="E498" s="184" t="s">
        <v>1437</v>
      </c>
    </row>
    <row r="499" spans="1:5" ht="15" customHeight="1">
      <c r="A499" s="186"/>
      <c r="B499" s="183" t="s">
        <v>73</v>
      </c>
      <c r="C499" s="184" t="s">
        <v>1438</v>
      </c>
      <c r="D499" s="184" t="s">
        <v>1439</v>
      </c>
      <c r="E499" s="184" t="s">
        <v>1440</v>
      </c>
    </row>
    <row r="500" spans="1:5" ht="15" customHeight="1">
      <c r="A500" s="186"/>
      <c r="B500" s="183" t="s">
        <v>77</v>
      </c>
      <c r="C500" s="184" t="s">
        <v>1441</v>
      </c>
      <c r="D500" s="184" t="s">
        <v>1442</v>
      </c>
      <c r="E500" s="184" t="s">
        <v>1443</v>
      </c>
    </row>
    <row r="501" spans="1:5" ht="15" customHeight="1">
      <c r="A501" s="186"/>
      <c r="B501" s="183" t="s">
        <v>81</v>
      </c>
      <c r="C501" s="184" t="s">
        <v>1444</v>
      </c>
      <c r="D501" s="184" t="s">
        <v>1445</v>
      </c>
      <c r="E501" s="184" t="s">
        <v>1446</v>
      </c>
    </row>
    <row r="502" spans="1:5" ht="15" customHeight="1">
      <c r="A502" s="186"/>
      <c r="B502" s="183" t="s">
        <v>85</v>
      </c>
      <c r="C502" s="184" t="s">
        <v>1447</v>
      </c>
      <c r="D502" s="184" t="s">
        <v>1448</v>
      </c>
      <c r="E502" s="184" t="s">
        <v>1449</v>
      </c>
    </row>
    <row r="503" spans="1:5" ht="15" customHeight="1">
      <c r="A503" s="186"/>
      <c r="B503" s="183" t="s">
        <v>89</v>
      </c>
      <c r="C503" s="184" t="s">
        <v>1450</v>
      </c>
      <c r="D503" s="184" t="s">
        <v>1451</v>
      </c>
      <c r="E503" s="184" t="s">
        <v>1452</v>
      </c>
    </row>
    <row r="504" spans="1:5" ht="15" customHeight="1">
      <c r="A504" s="186"/>
      <c r="B504" s="183" t="s">
        <v>93</v>
      </c>
      <c r="C504" s="184" t="s">
        <v>1453</v>
      </c>
      <c r="D504" s="184" t="s">
        <v>1454</v>
      </c>
      <c r="E504" s="184" t="s">
        <v>1455</v>
      </c>
    </row>
    <row r="505" spans="1:5" ht="15" customHeight="1">
      <c r="A505" s="186"/>
      <c r="B505" s="183" t="s">
        <v>97</v>
      </c>
      <c r="C505" s="184" t="s">
        <v>1456</v>
      </c>
      <c r="D505" s="184" t="s">
        <v>1457</v>
      </c>
      <c r="E505" s="184" t="s">
        <v>1458</v>
      </c>
    </row>
    <row r="506" spans="1:5" ht="15" customHeight="1">
      <c r="A506" s="186"/>
      <c r="B506" s="183" t="s">
        <v>101</v>
      </c>
      <c r="C506" s="184" t="s">
        <v>1459</v>
      </c>
      <c r="D506" s="184" t="s">
        <v>1460</v>
      </c>
      <c r="E506" s="184" t="s">
        <v>1461</v>
      </c>
    </row>
    <row r="507" spans="1:5" ht="15" customHeight="1">
      <c r="A507" s="186"/>
      <c r="B507" s="183" t="s">
        <v>105</v>
      </c>
      <c r="C507" s="184" t="s">
        <v>1462</v>
      </c>
      <c r="D507" s="184" t="s">
        <v>1463</v>
      </c>
      <c r="E507" s="184" t="s">
        <v>1464</v>
      </c>
    </row>
    <row r="508" spans="1:5" ht="15" customHeight="1">
      <c r="A508" s="186"/>
      <c r="B508" s="183" t="s">
        <v>109</v>
      </c>
      <c r="C508" s="184" t="s">
        <v>1465</v>
      </c>
      <c r="D508" s="184" t="s">
        <v>1466</v>
      </c>
      <c r="E508" s="184" t="s">
        <v>1467</v>
      </c>
    </row>
    <row r="509" spans="1:5" ht="15" customHeight="1">
      <c r="A509" s="186"/>
      <c r="B509" s="183" t="s">
        <v>113</v>
      </c>
      <c r="C509" s="184" t="s">
        <v>1468</v>
      </c>
      <c r="D509" s="184" t="s">
        <v>1469</v>
      </c>
      <c r="E509" s="184" t="s">
        <v>1470</v>
      </c>
    </row>
    <row r="510" spans="1:5" ht="15" customHeight="1">
      <c r="A510" s="186"/>
      <c r="B510" s="183" t="s">
        <v>117</v>
      </c>
      <c r="C510" s="184" t="s">
        <v>1471</v>
      </c>
      <c r="D510" s="184" t="s">
        <v>1472</v>
      </c>
      <c r="E510" s="184" t="s">
        <v>1473</v>
      </c>
    </row>
    <row r="511" spans="1:5" ht="15" customHeight="1">
      <c r="A511" s="186"/>
      <c r="B511" s="183" t="s">
        <v>121</v>
      </c>
      <c r="C511" s="184" t="s">
        <v>1474</v>
      </c>
      <c r="D511" s="184" t="s">
        <v>1475</v>
      </c>
      <c r="E511" s="184" t="s">
        <v>1476</v>
      </c>
    </row>
    <row r="512" spans="1:5" ht="15" customHeight="1">
      <c r="A512" s="186"/>
      <c r="B512" s="183" t="s">
        <v>125</v>
      </c>
      <c r="C512" s="184" t="s">
        <v>1477</v>
      </c>
      <c r="D512" s="184" t="s">
        <v>1478</v>
      </c>
      <c r="E512" s="184" t="s">
        <v>1479</v>
      </c>
    </row>
    <row r="513" spans="1:5" ht="15" customHeight="1">
      <c r="A513" s="186"/>
      <c r="B513" s="183" t="s">
        <v>129</v>
      </c>
      <c r="C513" s="184" t="s">
        <v>1480</v>
      </c>
      <c r="D513" s="184" t="s">
        <v>1481</v>
      </c>
      <c r="E513" s="184" t="s">
        <v>1482</v>
      </c>
    </row>
    <row r="514" spans="1:5" ht="15" customHeight="1">
      <c r="A514" s="186"/>
      <c r="B514" s="183" t="s">
        <v>133</v>
      </c>
      <c r="C514" s="184" t="s">
        <v>1483</v>
      </c>
      <c r="D514" s="184" t="s">
        <v>1484</v>
      </c>
      <c r="E514" s="184" t="s">
        <v>1485</v>
      </c>
    </row>
    <row r="515" spans="1:5" ht="15" customHeight="1">
      <c r="A515" s="186"/>
      <c r="B515" s="183" t="s">
        <v>137</v>
      </c>
      <c r="C515" s="184" t="s">
        <v>1486</v>
      </c>
      <c r="D515" s="184" t="s">
        <v>1487</v>
      </c>
      <c r="E515" s="184" t="s">
        <v>1488</v>
      </c>
    </row>
    <row r="516" spans="1:5" ht="15" customHeight="1">
      <c r="A516" s="186"/>
      <c r="B516" s="183" t="s">
        <v>141</v>
      </c>
      <c r="C516" s="184" t="s">
        <v>1489</v>
      </c>
      <c r="D516" s="184" t="s">
        <v>1490</v>
      </c>
      <c r="E516" s="184" t="s">
        <v>1491</v>
      </c>
    </row>
    <row r="517" spans="1:5" ht="15" customHeight="1">
      <c r="A517" s="186"/>
      <c r="B517" s="183" t="s">
        <v>145</v>
      </c>
      <c r="C517" s="184" t="s">
        <v>1492</v>
      </c>
      <c r="D517" s="184" t="s">
        <v>1493</v>
      </c>
      <c r="E517" s="184" t="s">
        <v>1494</v>
      </c>
    </row>
    <row r="518" spans="1:5" ht="15" customHeight="1">
      <c r="A518" s="186"/>
      <c r="B518" s="183" t="s">
        <v>149</v>
      </c>
      <c r="C518" s="184" t="s">
        <v>1495</v>
      </c>
      <c r="D518" s="184" t="s">
        <v>1496</v>
      </c>
      <c r="E518" s="184" t="s">
        <v>1497</v>
      </c>
    </row>
    <row r="519" spans="1:5" ht="15" customHeight="1">
      <c r="A519" s="186"/>
      <c r="B519" s="183" t="s">
        <v>153</v>
      </c>
      <c r="C519" s="184" t="s">
        <v>1498</v>
      </c>
      <c r="D519" s="184" t="s">
        <v>1499</v>
      </c>
      <c r="E519" s="184" t="s">
        <v>1500</v>
      </c>
    </row>
    <row r="520" spans="1:5" ht="15" customHeight="1">
      <c r="A520" s="186"/>
      <c r="B520" s="183" t="s">
        <v>157</v>
      </c>
      <c r="C520" s="184" t="s">
        <v>1501</v>
      </c>
      <c r="D520" s="184" t="s">
        <v>1502</v>
      </c>
      <c r="E520" s="184" t="s">
        <v>1503</v>
      </c>
    </row>
    <row r="521" spans="1:5" ht="15" customHeight="1">
      <c r="A521" s="186"/>
      <c r="B521" s="183" t="s">
        <v>161</v>
      </c>
      <c r="C521" s="184" t="s">
        <v>1504</v>
      </c>
      <c r="D521" s="184" t="s">
        <v>1505</v>
      </c>
      <c r="E521" s="184" t="s">
        <v>1506</v>
      </c>
    </row>
    <row r="522" spans="1:5" ht="15" customHeight="1">
      <c r="A522" s="186"/>
      <c r="B522" s="183" t="s">
        <v>165</v>
      </c>
      <c r="C522" s="184" t="s">
        <v>1507</v>
      </c>
      <c r="D522" s="184" t="s">
        <v>1508</v>
      </c>
      <c r="E522" s="184" t="s">
        <v>1509</v>
      </c>
    </row>
    <row r="523" spans="1:5" ht="15" customHeight="1">
      <c r="A523" s="186"/>
      <c r="B523" s="183" t="s">
        <v>169</v>
      </c>
      <c r="C523" s="184" t="s">
        <v>1510</v>
      </c>
      <c r="D523" s="184" t="s">
        <v>1511</v>
      </c>
      <c r="E523" s="184" t="s">
        <v>1512</v>
      </c>
    </row>
    <row r="524" spans="1:5" ht="15" customHeight="1">
      <c r="A524" s="186"/>
      <c r="B524" s="183" t="s">
        <v>173</v>
      </c>
      <c r="C524" s="184" t="s">
        <v>1513</v>
      </c>
      <c r="D524" s="184" t="s">
        <v>1514</v>
      </c>
      <c r="E524" s="184" t="s">
        <v>1515</v>
      </c>
    </row>
    <row r="525" spans="1:5" ht="15" customHeight="1">
      <c r="A525" s="186"/>
      <c r="B525" s="183" t="s">
        <v>177</v>
      </c>
      <c r="C525" s="184" t="s">
        <v>1516</v>
      </c>
      <c r="D525" s="184" t="s">
        <v>1517</v>
      </c>
      <c r="E525" s="184" t="s">
        <v>1518</v>
      </c>
    </row>
    <row r="526" spans="1:5" ht="15" customHeight="1">
      <c r="A526" s="186"/>
      <c r="B526" s="183" t="s">
        <v>181</v>
      </c>
      <c r="C526" s="184" t="s">
        <v>1519</v>
      </c>
      <c r="D526" s="184" t="s">
        <v>1520</v>
      </c>
      <c r="E526" s="184" t="s">
        <v>1521</v>
      </c>
    </row>
    <row r="527" spans="1:5" ht="15" customHeight="1">
      <c r="A527" s="186"/>
      <c r="B527" s="183" t="s">
        <v>185</v>
      </c>
      <c r="C527" s="184" t="s">
        <v>1522</v>
      </c>
      <c r="D527" s="184" t="s">
        <v>1523</v>
      </c>
      <c r="E527" s="184" t="s">
        <v>1524</v>
      </c>
    </row>
    <row r="528" spans="1:5" ht="15" customHeight="1">
      <c r="A528" s="186"/>
      <c r="B528" s="183" t="s">
        <v>189</v>
      </c>
      <c r="C528" s="184" t="s">
        <v>1525</v>
      </c>
      <c r="D528" s="184" t="s">
        <v>1526</v>
      </c>
      <c r="E528" s="184" t="s">
        <v>1527</v>
      </c>
    </row>
    <row r="529" spans="1:5" ht="15" customHeight="1">
      <c r="A529" s="186"/>
      <c r="B529" s="183" t="s">
        <v>193</v>
      </c>
      <c r="C529" s="184" t="s">
        <v>1528</v>
      </c>
      <c r="D529" s="184" t="s">
        <v>1529</v>
      </c>
      <c r="E529" s="184" t="s">
        <v>1530</v>
      </c>
    </row>
    <row r="530" spans="1:5" ht="15" customHeight="1">
      <c r="A530" s="186"/>
      <c r="B530" s="183" t="s">
        <v>197</v>
      </c>
      <c r="C530" s="184" t="s">
        <v>1531</v>
      </c>
      <c r="D530" s="184" t="s">
        <v>1532</v>
      </c>
      <c r="E530" s="184" t="s">
        <v>1533</v>
      </c>
    </row>
    <row r="531" spans="1:5" ht="15" customHeight="1">
      <c r="A531" s="186"/>
      <c r="B531" s="183" t="s">
        <v>201</v>
      </c>
      <c r="C531" s="184" t="s">
        <v>1534</v>
      </c>
      <c r="D531" s="184" t="s">
        <v>1535</v>
      </c>
      <c r="E531" s="184" t="s">
        <v>1536</v>
      </c>
    </row>
    <row r="532" spans="1:5" ht="15" customHeight="1">
      <c r="A532" s="186"/>
      <c r="B532" s="183" t="s">
        <v>205</v>
      </c>
      <c r="C532" s="184" t="s">
        <v>1537</v>
      </c>
      <c r="D532" s="184" t="s">
        <v>1538</v>
      </c>
      <c r="E532" s="184" t="s">
        <v>1539</v>
      </c>
    </row>
    <row r="533" spans="1:5" ht="15" customHeight="1">
      <c r="A533" s="186"/>
      <c r="B533" s="183" t="s">
        <v>209</v>
      </c>
      <c r="C533" s="184" t="s">
        <v>1540</v>
      </c>
      <c r="D533" s="184" t="s">
        <v>1541</v>
      </c>
      <c r="E533" s="184" t="s">
        <v>1542</v>
      </c>
    </row>
    <row r="534" spans="1:5" ht="15" customHeight="1">
      <c r="A534" s="186"/>
      <c r="B534" s="183" t="s">
        <v>213</v>
      </c>
      <c r="C534" s="184" t="s">
        <v>1543</v>
      </c>
      <c r="D534" s="184" t="s">
        <v>1544</v>
      </c>
      <c r="E534" s="184" t="s">
        <v>1545</v>
      </c>
    </row>
    <row r="535" spans="1:5" ht="15" customHeight="1">
      <c r="A535" s="186"/>
      <c r="B535" s="183" t="s">
        <v>217</v>
      </c>
      <c r="C535" s="184" t="s">
        <v>1546</v>
      </c>
      <c r="D535" s="184" t="s">
        <v>1547</v>
      </c>
      <c r="E535" s="184" t="s">
        <v>1548</v>
      </c>
    </row>
    <row r="536" spans="1:5" ht="15" customHeight="1">
      <c r="A536" s="186"/>
      <c r="B536" s="183" t="s">
        <v>221</v>
      </c>
      <c r="C536" s="184" t="s">
        <v>1549</v>
      </c>
      <c r="D536" s="184" t="s">
        <v>1550</v>
      </c>
      <c r="E536" s="184" t="s">
        <v>1551</v>
      </c>
    </row>
    <row r="537" spans="1:5" ht="15" customHeight="1">
      <c r="A537" s="186"/>
      <c r="B537" s="183" t="s">
        <v>225</v>
      </c>
      <c r="C537" s="184" t="s">
        <v>1552</v>
      </c>
      <c r="D537" s="184" t="s">
        <v>1553</v>
      </c>
      <c r="E537" s="184" t="s">
        <v>1554</v>
      </c>
    </row>
    <row r="538" spans="1:5" ht="15" customHeight="1">
      <c r="A538" s="186"/>
      <c r="B538" s="183" t="s">
        <v>229</v>
      </c>
      <c r="C538" s="184" t="s">
        <v>1555</v>
      </c>
      <c r="D538" s="184" t="s">
        <v>1556</v>
      </c>
      <c r="E538" s="184" t="s">
        <v>1557</v>
      </c>
    </row>
    <row r="539" spans="1:5" ht="15" customHeight="1">
      <c r="A539" s="186"/>
      <c r="B539" s="183" t="s">
        <v>233</v>
      </c>
      <c r="C539" s="184" t="s">
        <v>1558</v>
      </c>
      <c r="D539" s="184" t="s">
        <v>1559</v>
      </c>
      <c r="E539" s="184" t="s">
        <v>1560</v>
      </c>
    </row>
    <row r="540" spans="1:5" ht="15" customHeight="1">
      <c r="A540" s="186"/>
      <c r="B540" s="183" t="s">
        <v>237</v>
      </c>
      <c r="C540" s="184" t="s">
        <v>1561</v>
      </c>
      <c r="D540" s="184" t="s">
        <v>1562</v>
      </c>
      <c r="E540" s="184" t="s">
        <v>1563</v>
      </c>
    </row>
    <row r="541" spans="1:5" ht="15" customHeight="1">
      <c r="A541" s="186"/>
      <c r="B541" s="183" t="s">
        <v>241</v>
      </c>
      <c r="C541" s="184" t="s">
        <v>1564</v>
      </c>
      <c r="D541" s="184" t="s">
        <v>1565</v>
      </c>
      <c r="E541" s="184" t="s">
        <v>1566</v>
      </c>
    </row>
    <row r="542" spans="1:5" ht="15" customHeight="1">
      <c r="A542" s="186"/>
      <c r="B542" s="183" t="s">
        <v>245</v>
      </c>
      <c r="C542" s="184" t="s">
        <v>1567</v>
      </c>
      <c r="D542" s="184" t="s">
        <v>1568</v>
      </c>
      <c r="E542" s="184" t="s">
        <v>1569</v>
      </c>
    </row>
    <row r="543" spans="1:5" ht="15" customHeight="1">
      <c r="A543" s="186"/>
      <c r="B543" s="183" t="s">
        <v>249</v>
      </c>
      <c r="C543" s="184" t="s">
        <v>1570</v>
      </c>
      <c r="D543" s="184" t="s">
        <v>1571</v>
      </c>
      <c r="E543" s="184" t="s">
        <v>1572</v>
      </c>
    </row>
    <row r="544" spans="1:5" ht="15" customHeight="1">
      <c r="A544" s="186"/>
      <c r="B544" s="183" t="s">
        <v>253</v>
      </c>
      <c r="C544" s="184" t="s">
        <v>1573</v>
      </c>
      <c r="D544" s="184" t="s">
        <v>1574</v>
      </c>
      <c r="E544" s="184" t="s">
        <v>1575</v>
      </c>
    </row>
    <row r="545" spans="1:5" ht="15" customHeight="1">
      <c r="A545" s="186"/>
      <c r="B545" s="183" t="s">
        <v>257</v>
      </c>
      <c r="C545" s="184" t="s">
        <v>1576</v>
      </c>
      <c r="D545" s="184" t="s">
        <v>1577</v>
      </c>
      <c r="E545" s="184" t="s">
        <v>1578</v>
      </c>
    </row>
    <row r="546" spans="1:5" ht="15" customHeight="1">
      <c r="A546" s="186"/>
      <c r="B546" s="183" t="s">
        <v>261</v>
      </c>
      <c r="C546" s="184" t="s">
        <v>1579</v>
      </c>
      <c r="D546" s="184" t="s">
        <v>1580</v>
      </c>
      <c r="E546" s="184" t="s">
        <v>1581</v>
      </c>
    </row>
    <row r="547" spans="1:5" ht="15" customHeight="1">
      <c r="A547" s="186"/>
      <c r="B547" s="183" t="s">
        <v>265</v>
      </c>
      <c r="C547" s="184" t="s">
        <v>1582</v>
      </c>
      <c r="D547" s="184" t="s">
        <v>1583</v>
      </c>
      <c r="E547" s="184" t="s">
        <v>1584</v>
      </c>
    </row>
    <row r="548" spans="1:5" ht="15" customHeight="1">
      <c r="A548" s="186"/>
      <c r="B548" s="183" t="s">
        <v>269</v>
      </c>
      <c r="C548" s="184" t="s">
        <v>1585</v>
      </c>
      <c r="D548" s="184" t="s">
        <v>1586</v>
      </c>
      <c r="E548" s="184" t="s">
        <v>1587</v>
      </c>
    </row>
    <row r="549" spans="1:5" ht="15" customHeight="1">
      <c r="A549" s="186"/>
      <c r="B549" s="183" t="s">
        <v>273</v>
      </c>
      <c r="C549" s="184" t="s">
        <v>1588</v>
      </c>
      <c r="D549" s="184" t="s">
        <v>1589</v>
      </c>
      <c r="E549" s="184" t="s">
        <v>1590</v>
      </c>
    </row>
    <row r="550" spans="1:5" ht="15" customHeight="1">
      <c r="A550" s="186"/>
      <c r="B550" s="183" t="s">
        <v>277</v>
      </c>
      <c r="C550" s="184" t="s">
        <v>1591</v>
      </c>
      <c r="D550" s="184" t="s">
        <v>1592</v>
      </c>
      <c r="E550" s="184" t="s">
        <v>1593</v>
      </c>
    </row>
    <row r="551" spans="1:5" ht="15" customHeight="1">
      <c r="A551" s="186"/>
      <c r="B551" s="183" t="s">
        <v>281</v>
      </c>
      <c r="C551" s="184" t="s">
        <v>1594</v>
      </c>
      <c r="D551" s="184" t="s">
        <v>1595</v>
      </c>
      <c r="E551" s="184" t="s">
        <v>1596</v>
      </c>
    </row>
    <row r="552" spans="1:5" ht="15" customHeight="1">
      <c r="A552" s="186"/>
      <c r="B552" s="183" t="s">
        <v>285</v>
      </c>
      <c r="C552" s="184" t="s">
        <v>1597</v>
      </c>
      <c r="D552" s="184" t="s">
        <v>1598</v>
      </c>
      <c r="E552" s="184" t="s">
        <v>1599</v>
      </c>
    </row>
    <row r="553" spans="1:5" ht="15" customHeight="1">
      <c r="A553" s="186"/>
      <c r="B553" s="183" t="s">
        <v>289</v>
      </c>
      <c r="C553" s="184" t="s">
        <v>1600</v>
      </c>
      <c r="D553" s="184" t="s">
        <v>1601</v>
      </c>
      <c r="E553" s="184" t="s">
        <v>1602</v>
      </c>
    </row>
    <row r="554" spans="1:5" ht="15" customHeight="1">
      <c r="A554" s="186"/>
      <c r="B554" s="183" t="s">
        <v>293</v>
      </c>
      <c r="C554" s="184" t="s">
        <v>1603</v>
      </c>
      <c r="D554" s="184" t="s">
        <v>1604</v>
      </c>
      <c r="E554" s="184" t="s">
        <v>1605</v>
      </c>
    </row>
    <row r="555" spans="1:5" ht="15" customHeight="1">
      <c r="A555" s="186"/>
      <c r="B555" s="183" t="s">
        <v>297</v>
      </c>
      <c r="C555" s="184" t="s">
        <v>1606</v>
      </c>
      <c r="D555" s="184" t="s">
        <v>1607</v>
      </c>
      <c r="E555" s="184" t="s">
        <v>1608</v>
      </c>
    </row>
    <row r="556" spans="1:5" ht="15" customHeight="1">
      <c r="A556" s="186"/>
      <c r="B556" s="183" t="s">
        <v>301</v>
      </c>
      <c r="C556" s="184" t="s">
        <v>1609</v>
      </c>
      <c r="D556" s="184" t="s">
        <v>1610</v>
      </c>
      <c r="E556" s="184" t="s">
        <v>1611</v>
      </c>
    </row>
    <row r="557" spans="1:5" ht="15" customHeight="1">
      <c r="A557" s="186"/>
      <c r="B557" s="183" t="s">
        <v>305</v>
      </c>
      <c r="C557" s="184" t="s">
        <v>1612</v>
      </c>
      <c r="D557" s="184" t="s">
        <v>1613</v>
      </c>
      <c r="E557" s="184" t="s">
        <v>1614</v>
      </c>
    </row>
    <row r="558" spans="1:5" ht="15" customHeight="1">
      <c r="A558" s="186"/>
      <c r="B558" s="183" t="s">
        <v>309</v>
      </c>
      <c r="C558" s="184" t="s">
        <v>1615</v>
      </c>
      <c r="D558" s="184" t="s">
        <v>1616</v>
      </c>
      <c r="E558" s="184" t="s">
        <v>1617</v>
      </c>
    </row>
    <row r="559" spans="1:5" ht="15" customHeight="1">
      <c r="A559" s="186"/>
      <c r="B559" s="183" t="s">
        <v>313</v>
      </c>
      <c r="C559" s="184" t="s">
        <v>365</v>
      </c>
      <c r="D559" s="184" t="s">
        <v>366</v>
      </c>
      <c r="E559" s="184" t="s">
        <v>367</v>
      </c>
    </row>
    <row r="560" spans="1:5" ht="15" customHeight="1">
      <c r="A560" s="186"/>
      <c r="B560" s="183" t="s">
        <v>317</v>
      </c>
      <c r="C560" s="184" t="s">
        <v>1618</v>
      </c>
      <c r="D560" s="184" t="s">
        <v>1619</v>
      </c>
      <c r="E560" s="184" t="s">
        <v>1620</v>
      </c>
    </row>
    <row r="561" spans="1:5" ht="15" customHeight="1">
      <c r="A561" s="186"/>
      <c r="B561" s="183" t="s">
        <v>321</v>
      </c>
      <c r="C561" s="184" t="s">
        <v>1621</v>
      </c>
      <c r="D561" s="184" t="s">
        <v>1622</v>
      </c>
      <c r="E561" s="184" t="s">
        <v>1623</v>
      </c>
    </row>
    <row r="562" spans="1:5" ht="15" customHeight="1">
      <c r="A562" s="186"/>
      <c r="B562" s="183" t="s">
        <v>325</v>
      </c>
      <c r="C562" s="184" t="s">
        <v>1624</v>
      </c>
      <c r="D562" s="184" t="s">
        <v>1625</v>
      </c>
      <c r="E562" s="184" t="s">
        <v>1626</v>
      </c>
    </row>
    <row r="563" spans="1:5" ht="15" customHeight="1">
      <c r="A563" s="186"/>
      <c r="B563" s="183" t="s">
        <v>329</v>
      </c>
      <c r="C563" s="184" t="s">
        <v>1627</v>
      </c>
      <c r="D563" s="184" t="s">
        <v>1628</v>
      </c>
      <c r="E563" s="184" t="s">
        <v>1629</v>
      </c>
    </row>
    <row r="564" spans="1:5" ht="15" customHeight="1">
      <c r="A564" s="186"/>
      <c r="B564" s="183" t="s">
        <v>333</v>
      </c>
      <c r="C564" s="184" t="s">
        <v>1630</v>
      </c>
      <c r="D564" s="184" t="s">
        <v>1631</v>
      </c>
      <c r="E564" s="184" t="s">
        <v>1632</v>
      </c>
    </row>
    <row r="565" spans="1:5" ht="15" customHeight="1">
      <c r="A565" s="186"/>
      <c r="B565" s="183" t="s">
        <v>337</v>
      </c>
      <c r="C565" s="184" t="s">
        <v>1633</v>
      </c>
      <c r="D565" s="184" t="s">
        <v>1634</v>
      </c>
      <c r="E565" s="184" t="s">
        <v>1635</v>
      </c>
    </row>
    <row r="566" spans="1:5" ht="15" customHeight="1">
      <c r="A566" s="186"/>
      <c r="B566" s="183" t="s">
        <v>341</v>
      </c>
      <c r="C566" s="184" t="s">
        <v>1636</v>
      </c>
      <c r="D566" s="184" t="s">
        <v>1637</v>
      </c>
      <c r="E566" s="184" t="s">
        <v>1638</v>
      </c>
    </row>
    <row r="567" spans="1:5" ht="15" customHeight="1">
      <c r="A567" s="186"/>
      <c r="B567" s="183" t="s">
        <v>345</v>
      </c>
      <c r="C567" s="184" t="s">
        <v>346</v>
      </c>
      <c r="D567" s="184" t="s">
        <v>346</v>
      </c>
      <c r="E567" s="184" t="s">
        <v>346</v>
      </c>
    </row>
    <row r="568" spans="1:5" ht="15" customHeight="1">
      <c r="A568" s="186"/>
      <c r="B568" s="183" t="s">
        <v>347</v>
      </c>
      <c r="C568" s="184" t="s">
        <v>346</v>
      </c>
      <c r="D568" s="184" t="s">
        <v>346</v>
      </c>
      <c r="E568" s="184" t="s">
        <v>346</v>
      </c>
    </row>
    <row r="569" spans="1:5" ht="15" customHeight="1">
      <c r="A569" s="186"/>
      <c r="B569" s="183" t="s">
        <v>348</v>
      </c>
      <c r="C569" s="184" t="s">
        <v>349</v>
      </c>
      <c r="D569" s="184" t="s">
        <v>350</v>
      </c>
      <c r="E569" s="184" t="s">
        <v>351</v>
      </c>
    </row>
    <row r="570" spans="1:5" ht="15" customHeight="1">
      <c r="A570" s="186"/>
      <c r="B570" s="183" t="s">
        <v>352</v>
      </c>
      <c r="C570" s="184" t="s">
        <v>353</v>
      </c>
      <c r="D570" s="184" t="s">
        <v>354</v>
      </c>
      <c r="E570" s="184" t="s">
        <v>355</v>
      </c>
    </row>
    <row r="571" spans="1:5" ht="15" customHeight="1">
      <c r="A571" s="186"/>
      <c r="B571" s="183" t="s">
        <v>356</v>
      </c>
      <c r="C571" s="184" t="s">
        <v>357</v>
      </c>
      <c r="D571" s="184" t="s">
        <v>358</v>
      </c>
      <c r="E571" s="184" t="s">
        <v>359</v>
      </c>
    </row>
    <row r="572" spans="1:5" ht="15" customHeight="1">
      <c r="A572" s="186"/>
      <c r="B572" s="183" t="s">
        <v>360</v>
      </c>
      <c r="C572" s="184" t="s">
        <v>361</v>
      </c>
      <c r="D572" s="184" t="s">
        <v>362</v>
      </c>
      <c r="E572" s="184" t="s">
        <v>363</v>
      </c>
    </row>
    <row r="573" spans="1:5" ht="15" customHeight="1">
      <c r="A573" s="186"/>
      <c r="B573" s="183" t="s">
        <v>364</v>
      </c>
      <c r="C573" s="184" t="s">
        <v>365</v>
      </c>
      <c r="D573" s="184" t="s">
        <v>366</v>
      </c>
      <c r="E573" s="184" t="s">
        <v>367</v>
      </c>
    </row>
    <row r="574" spans="1:5" ht="15" customHeight="1">
      <c r="A574" s="186"/>
      <c r="B574" s="183" t="s">
        <v>368</v>
      </c>
      <c r="C574" s="184" t="s">
        <v>369</v>
      </c>
      <c r="D574" s="184" t="s">
        <v>370</v>
      </c>
      <c r="E574" s="184" t="s">
        <v>371</v>
      </c>
    </row>
    <row r="575" spans="1:5" ht="15" customHeight="1">
      <c r="A575" s="186"/>
      <c r="B575" s="183" t="s">
        <v>372</v>
      </c>
      <c r="C575" s="184" t="s">
        <v>373</v>
      </c>
      <c r="D575" s="184" t="s">
        <v>373</v>
      </c>
      <c r="E575" s="184" t="s">
        <v>373</v>
      </c>
    </row>
    <row r="576" spans="1:5" ht="15" customHeight="1">
      <c r="A576" s="186"/>
      <c r="B576" s="183" t="s">
        <v>374</v>
      </c>
      <c r="C576" s="184" t="s">
        <v>373</v>
      </c>
      <c r="D576" s="184" t="s">
        <v>373</v>
      </c>
      <c r="E576" s="184" t="s">
        <v>373</v>
      </c>
    </row>
    <row r="577" spans="1:5" ht="15" customHeight="1">
      <c r="A577" s="186"/>
      <c r="B577" s="183" t="s">
        <v>375</v>
      </c>
      <c r="C577" s="184" t="s">
        <v>376</v>
      </c>
      <c r="D577" s="184" t="s">
        <v>376</v>
      </c>
      <c r="E577" s="184" t="s">
        <v>376</v>
      </c>
    </row>
    <row r="578" spans="1:5" ht="15" customHeight="1">
      <c r="A578" s="187"/>
      <c r="B578" s="183" t="s">
        <v>377</v>
      </c>
      <c r="C578" s="184" t="s">
        <v>376</v>
      </c>
      <c r="D578" s="184" t="s">
        <v>376</v>
      </c>
      <c r="E578" s="184"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94" t="s">
        <v>7</v>
      </c>
      <c r="C1" s="68" t="s">
        <v>1639</v>
      </c>
      <c r="D1" s="29" t="str">
        <f>Results!D2</f>
        <v>Test Sample</v>
      </c>
      <c r="E1" s="29"/>
      <c r="F1" s="29"/>
      <c r="G1" s="29"/>
      <c r="H1" s="29"/>
      <c r="I1" s="29"/>
      <c r="J1" s="29"/>
      <c r="K1" s="29"/>
      <c r="L1" s="29"/>
      <c r="M1" s="29"/>
      <c r="N1" s="23"/>
      <c r="O1" s="23"/>
      <c r="P1" s="172"/>
      <c r="Q1" s="67" t="s">
        <v>1640</v>
      </c>
      <c r="R1" s="104" t="s">
        <v>1641</v>
      </c>
      <c r="S1" s="105"/>
      <c r="T1" s="105"/>
      <c r="U1" s="105"/>
      <c r="V1" s="105"/>
      <c r="W1" s="105"/>
      <c r="X1" s="105"/>
      <c r="Y1" s="105"/>
      <c r="Z1" s="105"/>
      <c r="AA1" s="132"/>
      <c r="AB1" s="67" t="s">
        <v>1642</v>
      </c>
      <c r="AC1" s="67" t="s">
        <v>1643</v>
      </c>
    </row>
    <row r="2" spans="1:29" ht="12.75">
      <c r="A2" s="68"/>
      <c r="B2" s="171"/>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3"/>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EGFR</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4"/>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CYP1A1</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KRAS</v>
      </c>
      <c r="C6" s="161" t="s">
        <v>21</v>
      </c>
      <c r="D6" s="162"/>
      <c r="E6" s="162"/>
      <c r="F6" s="162"/>
      <c r="G6" s="162"/>
      <c r="H6" s="162"/>
      <c r="I6" s="162"/>
      <c r="J6" s="162"/>
      <c r="K6" s="162"/>
      <c r="L6" s="162"/>
      <c r="M6" s="162"/>
      <c r="N6" s="164" t="e">
        <f>AVERAGE(Calculations!D7:M7)</f>
        <v>#DIV/0!</v>
      </c>
      <c r="O6" s="164" t="e">
        <f>STDEV(Calculations!D7:M7)</f>
        <v>#DIV/0!</v>
      </c>
      <c r="P6" s="174"/>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XRCC1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4"/>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MPO</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ERCC1</v>
      </c>
      <c r="C10" s="161" t="s">
        <v>37</v>
      </c>
      <c r="D10" s="162"/>
      <c r="E10" s="162"/>
      <c r="F10" s="162"/>
      <c r="G10" s="162"/>
      <c r="H10" s="162"/>
      <c r="I10" s="162"/>
      <c r="J10" s="162"/>
      <c r="K10" s="162"/>
      <c r="L10" s="162"/>
      <c r="M10" s="162"/>
      <c r="N10" s="164" t="e">
        <f>AVERAGE(Calculations!D11:M11)</f>
        <v>#DIV/0!</v>
      </c>
      <c r="O10" s="164" t="e">
        <f>STDEV(Calculations!D11:M11)</f>
        <v>#DIV/0!</v>
      </c>
      <c r="P10" s="174"/>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OGG1</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EPHX1</v>
      </c>
      <c r="C12" s="161" t="s">
        <v>45</v>
      </c>
      <c r="D12" s="162"/>
      <c r="E12" s="162"/>
      <c r="F12" s="162"/>
      <c r="G12" s="162"/>
      <c r="H12" s="162"/>
      <c r="I12" s="162"/>
      <c r="J12" s="162"/>
      <c r="K12" s="162"/>
      <c r="L12" s="162"/>
      <c r="M12" s="162"/>
      <c r="N12" s="164" t="e">
        <f>AVERAGE(Calculations!D13:M13)</f>
        <v>#DIV/0!</v>
      </c>
      <c r="O12" s="164" t="e">
        <f>STDEV(Calculations!D13:M13)</f>
        <v>#DIV/0!</v>
      </c>
      <c r="P12" s="174"/>
    </row>
    <row r="13" spans="1:15" ht="12.75">
      <c r="A13" s="98"/>
      <c r="B13" s="37" t="str">
        <f>IF('Gene Table'!E13="","blank",'Gene Table'!E13)</f>
        <v>NQO1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NAT2</v>
      </c>
      <c r="C14" s="161" t="s">
        <v>53</v>
      </c>
      <c r="D14" s="162"/>
      <c r="E14" s="162"/>
      <c r="F14" s="162"/>
      <c r="G14" s="162"/>
      <c r="H14" s="162"/>
      <c r="I14" s="162"/>
      <c r="J14" s="162"/>
      <c r="K14" s="162"/>
      <c r="L14" s="162"/>
      <c r="M14" s="162"/>
      <c r="N14" s="164" t="e">
        <f>AVERAGE(Calculations!D15:M15)</f>
        <v>#DIV/0!</v>
      </c>
      <c r="O14" s="164" t="e">
        <f>STDEV(Calculations!D15:M15)</f>
        <v>#DIV/0!</v>
      </c>
      <c r="P14" s="174"/>
    </row>
    <row r="15" spans="1:15" ht="12.75">
      <c r="A15" s="98"/>
      <c r="B15" s="37" t="str">
        <f>IF('Gene Table'!E15="","blank",'Gene Table'!E15)</f>
        <v>MTHFR</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CYP2E1</v>
      </c>
      <c r="C16" s="161" t="s">
        <v>61</v>
      </c>
      <c r="D16" s="162"/>
      <c r="E16" s="162"/>
      <c r="F16" s="162"/>
      <c r="G16" s="162"/>
      <c r="H16" s="162"/>
      <c r="I16" s="162"/>
      <c r="J16" s="162"/>
      <c r="K16" s="162"/>
      <c r="L16" s="162"/>
      <c r="M16" s="162"/>
      <c r="N16" s="164" t="e">
        <f>AVERAGE(Calculations!D17:M17)</f>
        <v>#DIV/0!</v>
      </c>
      <c r="O16" s="164" t="e">
        <f>STDEV(Calculations!D17:M17)</f>
        <v>#DIV/0!</v>
      </c>
      <c r="P16" s="174"/>
    </row>
    <row r="17" spans="1:15" ht="12.75">
      <c r="A17" s="98"/>
      <c r="B17" s="37" t="str">
        <f>IF('Gene Table'!E17="","blank",'Gene Table'!E17)</f>
        <v>CHRNA5</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XPC</v>
      </c>
      <c r="C18" s="161" t="s">
        <v>69</v>
      </c>
      <c r="D18" s="162"/>
      <c r="E18" s="162"/>
      <c r="F18" s="162"/>
      <c r="G18" s="162"/>
      <c r="H18" s="162"/>
      <c r="I18" s="162"/>
      <c r="J18" s="162"/>
      <c r="K18" s="162"/>
      <c r="L18" s="162"/>
      <c r="M18" s="162"/>
      <c r="N18" s="164" t="e">
        <f>AVERAGE(Calculations!D19:M19)</f>
        <v>#DIV/0!</v>
      </c>
      <c r="O18" s="164" t="e">
        <f>STDEV(Calculations!D19:M19)</f>
        <v>#DIV/0!</v>
      </c>
      <c r="P18" s="174"/>
    </row>
    <row r="19" spans="1:15" ht="12.75">
      <c r="A19" s="98"/>
      <c r="B19" s="37" t="str">
        <f>IF('Gene Table'!E19="","blank",'Gene Table'!E19)</f>
        <v>MDM2</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CHRNA3</v>
      </c>
      <c r="C20" s="161" t="s">
        <v>77</v>
      </c>
      <c r="D20" s="162"/>
      <c r="E20" s="162"/>
      <c r="F20" s="162"/>
      <c r="G20" s="162"/>
      <c r="H20" s="162"/>
      <c r="I20" s="162"/>
      <c r="J20" s="162"/>
      <c r="K20" s="162"/>
      <c r="L20" s="162"/>
      <c r="M20" s="162"/>
      <c r="N20" s="164" t="e">
        <f>AVERAGE(Calculations!D21:M21)</f>
        <v>#DIV/0!</v>
      </c>
      <c r="O20" s="164" t="e">
        <f>STDEV(Calculations!D21:M21)</f>
        <v>#DIV/0!</v>
      </c>
      <c r="P20" s="174"/>
    </row>
    <row r="21" spans="1:15" ht="12.75">
      <c r="A21" s="98"/>
      <c r="B21" s="37" t="str">
        <f>IF('Gene Table'!E21="","blank",'Gene Table'!E21)</f>
        <v>TNF</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APEX1</v>
      </c>
      <c r="C22" s="161" t="s">
        <v>85</v>
      </c>
      <c r="D22" s="162"/>
      <c r="E22" s="162"/>
      <c r="F22" s="162"/>
      <c r="G22" s="162"/>
      <c r="H22" s="162"/>
      <c r="I22" s="162"/>
      <c r="J22" s="162"/>
      <c r="K22" s="162"/>
      <c r="L22" s="162"/>
      <c r="M22" s="162"/>
      <c r="N22" s="164" t="e">
        <f>AVERAGE(Calculations!D23:M23)</f>
        <v>#DIV/0!</v>
      </c>
      <c r="O22" s="164" t="e">
        <f>STDEV(Calculations!D23:M23)</f>
        <v>#DIV/0!</v>
      </c>
      <c r="P22" s="174"/>
    </row>
    <row r="23" spans="1:15" ht="12.75">
      <c r="A23" s="98"/>
      <c r="B23" s="37" t="str">
        <f>IF('Gene Table'!E23="","blank",'Gene Table'!E23)</f>
        <v>IL1B</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MMP1</v>
      </c>
      <c r="C24" s="161" t="s">
        <v>93</v>
      </c>
      <c r="D24" s="162"/>
      <c r="E24" s="162"/>
      <c r="F24" s="162"/>
      <c r="G24" s="162"/>
      <c r="H24" s="162"/>
      <c r="I24" s="162"/>
      <c r="J24" s="162"/>
      <c r="K24" s="162"/>
      <c r="L24" s="162"/>
      <c r="M24" s="162"/>
      <c r="N24" s="164" t="e">
        <f>AVERAGE(Calculations!D25:M25)</f>
        <v>#DIV/0!</v>
      </c>
      <c r="O24" s="164" t="e">
        <f>STDEV(Calculations!D25:M25)</f>
        <v>#DIV/0!</v>
      </c>
      <c r="P24" s="174"/>
    </row>
    <row r="25" spans="1:15" ht="12.75">
      <c r="A25" s="98"/>
      <c r="B25" s="37" t="str">
        <f>IF('Gene Table'!E25="","blank",'Gene Table'!E25)</f>
        <v>XRCC3</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PTGS2</v>
      </c>
      <c r="C26" s="161" t="s">
        <v>101</v>
      </c>
      <c r="D26" s="162"/>
      <c r="E26" s="162"/>
      <c r="F26" s="162"/>
      <c r="G26" s="162"/>
      <c r="H26" s="162"/>
      <c r="I26" s="162"/>
      <c r="J26" s="162"/>
      <c r="K26" s="162"/>
      <c r="L26" s="162"/>
      <c r="M26" s="162"/>
      <c r="N26" s="164" t="e">
        <f>AVERAGE(Calculations!D27:M27)</f>
        <v>#DIV/0!</v>
      </c>
      <c r="O26" s="164" t="e">
        <f>STDEV(Calculations!D27:M27)</f>
        <v>#DIV/0!</v>
      </c>
      <c r="P26" s="174"/>
    </row>
    <row r="27" spans="1:15" ht="12.75" customHeight="1">
      <c r="A27" s="98"/>
      <c r="B27" s="37" t="str">
        <f>IF('Gene Table'!E27="","blank",'Gene Table'!E27)</f>
        <v>ABCB1</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IL6</v>
      </c>
      <c r="C28" s="161" t="s">
        <v>109</v>
      </c>
      <c r="D28" s="162"/>
      <c r="E28" s="162"/>
      <c r="F28" s="162"/>
      <c r="G28" s="162"/>
      <c r="H28" s="162"/>
      <c r="I28" s="162"/>
      <c r="J28" s="162"/>
      <c r="K28" s="162"/>
      <c r="L28" s="162"/>
      <c r="M28" s="162"/>
      <c r="N28" s="164" t="e">
        <f>AVERAGE(Calculations!D29:M29)</f>
        <v>#DIV/0!</v>
      </c>
      <c r="O28" s="164" t="e">
        <f>STDEV(Calculations!D29:M29)</f>
        <v>#DIV/0!</v>
      </c>
      <c r="P28" s="174"/>
    </row>
    <row r="29" spans="1:15" ht="12.75">
      <c r="A29" s="98"/>
      <c r="B29" s="37" t="str">
        <f>IF('Gene Table'!E29="","blank",'Gene Table'!E29)</f>
        <v>CYP1B1</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SOD2</v>
      </c>
      <c r="C30" s="161" t="s">
        <v>117</v>
      </c>
      <c r="D30" s="162"/>
      <c r="E30" s="162"/>
      <c r="F30" s="162"/>
      <c r="G30" s="162"/>
      <c r="H30" s="162"/>
      <c r="I30" s="162"/>
      <c r="J30" s="162"/>
      <c r="K30" s="162"/>
      <c r="L30" s="162"/>
      <c r="M30" s="162"/>
      <c r="N30" s="164" t="e">
        <f>AVERAGE(Calculations!D31:M31)</f>
        <v>#DIV/0!</v>
      </c>
      <c r="O30" s="164" t="e">
        <f>STDEV(Calculations!D31:M31)</f>
        <v>#DIV/0!</v>
      </c>
      <c r="P30" s="174"/>
    </row>
    <row r="31" spans="1:15" ht="12.75">
      <c r="A31" s="98"/>
      <c r="B31" s="37" t="str">
        <f>IF('Gene Table'!E31="","blank",'Gene Table'!E31)</f>
        <v>ERCC5</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4"/>
    </row>
    <row r="33" spans="1:15" ht="12.75">
      <c r="A33" s="98"/>
      <c r="B33" s="37" t="str">
        <f>IF('Gene Table'!E33="","blank",'Gene Table'!E33)</f>
        <v>VEGFA</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IL8</v>
      </c>
      <c r="C34" s="161" t="s">
        <v>133</v>
      </c>
      <c r="D34" s="162"/>
      <c r="E34" s="162"/>
      <c r="F34" s="162"/>
      <c r="G34" s="162"/>
      <c r="H34" s="162"/>
      <c r="I34" s="162"/>
      <c r="J34" s="162"/>
      <c r="K34" s="162"/>
      <c r="L34" s="162"/>
      <c r="M34" s="162"/>
      <c r="N34" s="164" t="e">
        <f>AVERAGE(Calculations!D35:M35)</f>
        <v>#DIV/0!</v>
      </c>
      <c r="O34" s="164" t="e">
        <f>STDEV(Calculations!D35:M35)</f>
        <v>#DIV/0!</v>
      </c>
      <c r="P34" s="174"/>
    </row>
    <row r="35" spans="1:15" ht="12.75">
      <c r="A35" s="98"/>
      <c r="B35" s="37" t="str">
        <f>IF('Gene Table'!E35="","blank",'Gene Table'!E35)</f>
        <v>TGFB1</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IL10</v>
      </c>
      <c r="C36" s="161" t="s">
        <v>141</v>
      </c>
      <c r="D36" s="162"/>
      <c r="E36" s="162"/>
      <c r="F36" s="162"/>
      <c r="G36" s="162"/>
      <c r="H36" s="162"/>
      <c r="I36" s="162"/>
      <c r="J36" s="162"/>
      <c r="K36" s="162"/>
      <c r="L36" s="162"/>
      <c r="M36" s="162"/>
      <c r="N36" s="164" t="e">
        <f>AVERAGE(Calculations!D37:M37)</f>
        <v>#DIV/0!</v>
      </c>
      <c r="O36" s="164" t="e">
        <f>STDEV(Calculations!D37:M37)</f>
        <v>#DIV/0!</v>
      </c>
      <c r="P36" s="174"/>
    </row>
    <row r="37" spans="1:15" ht="12.75">
      <c r="A37" s="98"/>
      <c r="B37" s="37" t="str">
        <f>IF('Gene Table'!E37="","blank",'Gene Table'!E37)</f>
        <v>STK11</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CCND1</v>
      </c>
      <c r="C38" s="161" t="s">
        <v>149</v>
      </c>
      <c r="D38" s="162"/>
      <c r="E38" s="162"/>
      <c r="F38" s="162"/>
      <c r="G38" s="162"/>
      <c r="H38" s="162"/>
      <c r="I38" s="162"/>
      <c r="J38" s="162"/>
      <c r="K38" s="162"/>
      <c r="L38" s="162"/>
      <c r="M38" s="162"/>
      <c r="N38" s="164" t="e">
        <f>AVERAGE(Calculations!D39:M39)</f>
        <v>#DIV/0!</v>
      </c>
      <c r="O38" s="164" t="e">
        <f>STDEV(Calculations!D39:M39)</f>
        <v>#DIV/0!</v>
      </c>
      <c r="P38" s="174"/>
    </row>
    <row r="39" spans="1:15" ht="12.75">
      <c r="A39" s="98"/>
      <c r="B39" s="37" t="str">
        <f>IF('Gene Table'!E39="","blank",'Gene Table'!E39)</f>
        <v>FASLG</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4"/>
    </row>
    <row r="41" spans="1:15" ht="12.75">
      <c r="A41" s="98"/>
      <c r="B41" s="37" t="str">
        <f>IF('Gene Table'!E41="","blank",'Gene Table'!E41)</f>
        <v>CLPTM1L</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MMP3</v>
      </c>
      <c r="C42" s="161" t="s">
        <v>165</v>
      </c>
      <c r="D42" s="162"/>
      <c r="E42" s="162"/>
      <c r="F42" s="162"/>
      <c r="G42" s="162"/>
      <c r="H42" s="162"/>
      <c r="I42" s="162"/>
      <c r="J42" s="162"/>
      <c r="K42" s="162"/>
      <c r="L42" s="162"/>
      <c r="M42" s="162"/>
      <c r="N42" s="164" t="e">
        <f>AVERAGE(Calculations!D43:M43)</f>
        <v>#DIV/0!</v>
      </c>
      <c r="O42" s="164" t="e">
        <f>STDEV(Calculations!D43:M43)</f>
        <v>#DIV/0!</v>
      </c>
      <c r="P42" s="174"/>
    </row>
    <row r="43" spans="1:15" ht="12.75">
      <c r="A43" s="98"/>
      <c r="B43" s="37" t="str">
        <f>IF('Gene Table'!E43="","blank",'Gene Table'!E43)</f>
        <v>ERCC4</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CYP2D6</v>
      </c>
      <c r="C44" s="161" t="s">
        <v>173</v>
      </c>
      <c r="D44" s="162"/>
      <c r="E44" s="162"/>
      <c r="F44" s="162"/>
      <c r="G44" s="162"/>
      <c r="H44" s="162"/>
      <c r="I44" s="162"/>
      <c r="J44" s="162"/>
      <c r="K44" s="162"/>
      <c r="L44" s="162"/>
      <c r="M44" s="162"/>
      <c r="N44" s="164" t="e">
        <f>AVERAGE(Calculations!D45:M45)</f>
        <v>#DIV/0!</v>
      </c>
      <c r="O44" s="164" t="e">
        <f>STDEV(Calculations!D45:M45)</f>
        <v>#DIV/0!</v>
      </c>
      <c r="P44" s="174"/>
    </row>
    <row r="45" spans="1:15" ht="12.75">
      <c r="A45" s="98"/>
      <c r="B45" s="37" t="str">
        <f>IF('Gene Table'!E45="","blank",'Gene Table'!E45)</f>
        <v>CYP2C19</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TP73</v>
      </c>
      <c r="C46" s="161" t="s">
        <v>181</v>
      </c>
      <c r="D46" s="162"/>
      <c r="E46" s="162"/>
      <c r="F46" s="162"/>
      <c r="G46" s="162"/>
      <c r="H46" s="162"/>
      <c r="I46" s="162"/>
      <c r="J46" s="162"/>
      <c r="K46" s="162"/>
      <c r="L46" s="162"/>
      <c r="M46" s="162"/>
      <c r="N46" s="164" t="e">
        <f>AVERAGE(Calculations!D47:M47)</f>
        <v>#DIV/0!</v>
      </c>
      <c r="O46" s="164" t="e">
        <f>STDEV(Calculations!D47:M47)</f>
        <v>#DIV/0!</v>
      </c>
      <c r="P46" s="174"/>
    </row>
    <row r="47" spans="1:15" ht="12.75">
      <c r="A47" s="98"/>
      <c r="B47" s="37" t="str">
        <f>IF('Gene Table'!E47="","blank",'Gene Table'!E47)</f>
        <v>XRCC2</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NOS3</v>
      </c>
      <c r="C48" s="161" t="s">
        <v>189</v>
      </c>
      <c r="D48" s="162"/>
      <c r="E48" s="162"/>
      <c r="F48" s="162"/>
      <c r="G48" s="162"/>
      <c r="H48" s="162"/>
      <c r="I48" s="162"/>
      <c r="J48" s="162"/>
      <c r="K48" s="162"/>
      <c r="L48" s="162"/>
      <c r="M48" s="162"/>
      <c r="N48" s="164" t="e">
        <f>AVERAGE(Calculations!D49:M49)</f>
        <v>#DIV/0!</v>
      </c>
      <c r="O48" s="164" t="e">
        <f>STDEV(Calculations!D49:M49)</f>
        <v>#DIV/0!</v>
      </c>
      <c r="P48" s="174"/>
    </row>
    <row r="49" spans="1:15" ht="12.75">
      <c r="A49" s="98"/>
      <c r="B49" s="37" t="str">
        <f>IF('Gene Table'!E49="","blank",'Gene Table'!E49)</f>
        <v>NBN</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MLH1</v>
      </c>
      <c r="C50" s="161" t="s">
        <v>197</v>
      </c>
      <c r="D50" s="162"/>
      <c r="E50" s="162"/>
      <c r="F50" s="162"/>
      <c r="G50" s="162"/>
      <c r="H50" s="162"/>
      <c r="I50" s="162"/>
      <c r="J50" s="162"/>
      <c r="K50" s="162"/>
      <c r="L50" s="162"/>
      <c r="M50" s="162"/>
      <c r="N50" s="164" t="e">
        <f>AVERAGE(Calculations!D51:M51)</f>
        <v>#DIV/0!</v>
      </c>
      <c r="O50" s="164" t="e">
        <f>STDEV(Calculations!D51:M51)</f>
        <v>#DIV/0!</v>
      </c>
      <c r="P50" s="174"/>
    </row>
    <row r="51" spans="1:15" ht="12.75" customHeight="1">
      <c r="A51" s="98"/>
      <c r="B51" s="37" t="str">
        <f>IF('Gene Table'!E51="","blank",'Gene Table'!E51)</f>
        <v>ERCC6</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DRD2</v>
      </c>
      <c r="C52" s="161" t="s">
        <v>205</v>
      </c>
      <c r="D52" s="162"/>
      <c r="E52" s="162"/>
      <c r="F52" s="162"/>
      <c r="G52" s="162"/>
      <c r="H52" s="162"/>
      <c r="I52" s="162"/>
      <c r="J52" s="162"/>
      <c r="K52" s="162"/>
      <c r="L52" s="162"/>
      <c r="M52" s="162"/>
      <c r="N52" s="164" t="e">
        <f>AVERAGE(Calculations!D53:M53)</f>
        <v>#DIV/0!</v>
      </c>
      <c r="O52" s="164" t="e">
        <f>STDEV(Calculations!D53:M53)</f>
        <v>#DIV/0!</v>
      </c>
      <c r="P52" s="174"/>
    </row>
    <row r="53" spans="1:15" ht="12.75">
      <c r="A53" s="98"/>
      <c r="B53" s="37" t="str">
        <f>IF('Gene Table'!E53="","blank",'Gene Table'!E53)</f>
        <v>TYMS</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SULT1A1</v>
      </c>
      <c r="C54" s="161" t="s">
        <v>213</v>
      </c>
      <c r="D54" s="162"/>
      <c r="E54" s="162"/>
      <c r="F54" s="162"/>
      <c r="G54" s="162"/>
      <c r="H54" s="162"/>
      <c r="I54" s="162"/>
      <c r="J54" s="162"/>
      <c r="K54" s="162"/>
      <c r="L54" s="162"/>
      <c r="M54" s="162"/>
      <c r="N54" s="164" t="e">
        <f>AVERAGE(Calculations!D55:M55)</f>
        <v>#DIV/0!</v>
      </c>
      <c r="O54" s="164" t="e">
        <f>STDEV(Calculations!D55:M55)</f>
        <v>#DIV/0!</v>
      </c>
      <c r="P54" s="174"/>
    </row>
    <row r="55" spans="1:15" ht="12.75">
      <c r="A55" s="98"/>
      <c r="B55" s="37" t="str">
        <f>IF('Gene Table'!E55="","blank",'Gene Table'!E55)</f>
        <v>BRCA2</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PPARG</v>
      </c>
      <c r="C56" s="161" t="s">
        <v>221</v>
      </c>
      <c r="D56" s="162"/>
      <c r="E56" s="162"/>
      <c r="F56" s="162"/>
      <c r="G56" s="162"/>
      <c r="H56" s="162"/>
      <c r="I56" s="162"/>
      <c r="J56" s="162"/>
      <c r="K56" s="162"/>
      <c r="L56" s="162"/>
      <c r="M56" s="162"/>
      <c r="N56" s="164" t="e">
        <f>AVERAGE(Calculations!D57:M57)</f>
        <v>#DIV/0!</v>
      </c>
      <c r="O56" s="164" t="e">
        <f>STDEV(Calculations!D57:M57)</f>
        <v>#DIV/0!</v>
      </c>
      <c r="P56" s="174"/>
    </row>
    <row r="57" spans="1:15" ht="12.75">
      <c r="A57" s="98"/>
      <c r="B57" s="37" t="str">
        <f>IF('Gene Table'!E57="","blank",'Gene Table'!E57)</f>
        <v>MMP9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MMP2</v>
      </c>
      <c r="C58" s="161" t="s">
        <v>229</v>
      </c>
      <c r="D58" s="162"/>
      <c r="E58" s="162"/>
      <c r="F58" s="162"/>
      <c r="G58" s="162"/>
      <c r="H58" s="162"/>
      <c r="I58" s="162"/>
      <c r="J58" s="162"/>
      <c r="K58" s="162"/>
      <c r="L58" s="162"/>
      <c r="M58" s="162"/>
      <c r="N58" s="164" t="e">
        <f>AVERAGE(Calculations!D59:M59)</f>
        <v>#DIV/0!</v>
      </c>
      <c r="O58" s="164" t="e">
        <f>STDEV(Calculations!D59:M59)</f>
        <v>#DIV/0!</v>
      </c>
      <c r="P58" s="174"/>
    </row>
    <row r="59" spans="1:15" ht="12.75">
      <c r="A59" s="98"/>
      <c r="B59" s="37" t="str">
        <f>IF('Gene Table'!E59="","blank",'Gene Table'!E59)</f>
        <v>LIG1</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IL13</v>
      </c>
      <c r="C60" s="161" t="s">
        <v>237</v>
      </c>
      <c r="D60" s="162"/>
      <c r="E60" s="162"/>
      <c r="F60" s="162"/>
      <c r="G60" s="162"/>
      <c r="H60" s="162"/>
      <c r="I60" s="162"/>
      <c r="J60" s="162"/>
      <c r="K60" s="162"/>
      <c r="L60" s="162"/>
      <c r="M60" s="162"/>
      <c r="N60" s="164" t="e">
        <f>AVERAGE(Calculations!D61:M61)</f>
        <v>#DIV/0!</v>
      </c>
      <c r="O60" s="164" t="e">
        <f>STDEV(Calculations!D61:M61)</f>
        <v>#DIV/0!</v>
      </c>
      <c r="P60" s="174"/>
    </row>
    <row r="61" spans="1:15" ht="12.75">
      <c r="A61" s="98"/>
      <c r="B61" s="37" t="str">
        <f>IF('Gene Table'!E61="","blank",'Gene Table'!E61)</f>
        <v>IL1RN</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IL1A</v>
      </c>
      <c r="C62" s="161" t="s">
        <v>245</v>
      </c>
      <c r="D62" s="162"/>
      <c r="E62" s="162"/>
      <c r="F62" s="162"/>
      <c r="G62" s="162"/>
      <c r="H62" s="162"/>
      <c r="I62" s="162"/>
      <c r="J62" s="162"/>
      <c r="K62" s="162"/>
      <c r="L62" s="162"/>
      <c r="M62" s="162"/>
      <c r="N62" s="164" t="e">
        <f>AVERAGE(Calculations!D63:M63)</f>
        <v>#DIV/0!</v>
      </c>
      <c r="O62" s="164" t="e">
        <f>STDEV(Calculations!D63:M63)</f>
        <v>#DIV/0!</v>
      </c>
      <c r="P62" s="174"/>
    </row>
    <row r="63" spans="1:15" ht="12.75">
      <c r="A63" s="98"/>
      <c r="B63" s="37" t="str">
        <f>IF('Gene Table'!E63="","blank",'Gene Table'!E63)</f>
        <v>PARP1</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COMT</v>
      </c>
      <c r="C64" s="161" t="s">
        <v>253</v>
      </c>
      <c r="D64" s="162"/>
      <c r="E64" s="162"/>
      <c r="F64" s="162"/>
      <c r="G64" s="162"/>
      <c r="H64" s="162"/>
      <c r="I64" s="162"/>
      <c r="J64" s="162"/>
      <c r="K64" s="162"/>
      <c r="L64" s="162"/>
      <c r="M64" s="162"/>
      <c r="N64" s="164" t="e">
        <f>AVERAGE(Calculations!D65:M65)</f>
        <v>#DIV/0!</v>
      </c>
      <c r="O64" s="164" t="e">
        <f>STDEV(Calculations!D65:M65)</f>
        <v>#DIV/0!</v>
      </c>
      <c r="P64" s="174"/>
    </row>
    <row r="65" spans="1:15" ht="12.75">
      <c r="A65" s="98"/>
      <c r="B65" s="37" t="str">
        <f>IF('Gene Table'!E65="","blank",'Gene Table'!E65)</f>
        <v>EXO1</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NAT1</v>
      </c>
      <c r="C66" s="161" t="s">
        <v>261</v>
      </c>
      <c r="D66" s="162"/>
      <c r="E66" s="162"/>
      <c r="F66" s="162"/>
      <c r="G66" s="162"/>
      <c r="H66" s="162"/>
      <c r="I66" s="162"/>
      <c r="J66" s="162"/>
      <c r="K66" s="162"/>
      <c r="L66" s="162"/>
      <c r="M66" s="162"/>
      <c r="N66" s="164" t="e">
        <f>AVERAGE(Calculations!D67:M67)</f>
        <v>#DIV/0!</v>
      </c>
      <c r="O66" s="164" t="e">
        <f>STDEV(Calculations!D67:M67)</f>
        <v>#DIV/0!</v>
      </c>
      <c r="P66" s="174"/>
    </row>
    <row r="67" spans="1:15" ht="12.75">
      <c r="A67" s="98"/>
      <c r="B67" s="37" t="str">
        <f>IF('Gene Table'!E67="","blank",'Gene Table'!E67)</f>
        <v>BAT3</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CASP8</v>
      </c>
      <c r="C68" s="161" t="s">
        <v>269</v>
      </c>
      <c r="D68" s="162"/>
      <c r="E68" s="162"/>
      <c r="F68" s="162"/>
      <c r="G68" s="162"/>
      <c r="H68" s="162"/>
      <c r="I68" s="162"/>
      <c r="J68" s="162"/>
      <c r="K68" s="162"/>
      <c r="L68" s="162"/>
      <c r="M68" s="162"/>
      <c r="N68" s="164" t="e">
        <f>AVERAGE(Calculations!D69:M69)</f>
        <v>#DIV/0!</v>
      </c>
      <c r="O68" s="164" t="e">
        <f>STDEV(Calculations!D69:M69)</f>
        <v>#DIV/0!</v>
      </c>
      <c r="P68" s="174"/>
    </row>
    <row r="69" spans="1:15" ht="12.75">
      <c r="A69" s="98"/>
      <c r="B69" s="37" t="str">
        <f>IF('Gene Table'!E69="","blank",'Gene Table'!E69)</f>
        <v>XRCC4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BRAF</v>
      </c>
      <c r="C70" s="161" t="s">
        <v>277</v>
      </c>
      <c r="D70" s="162"/>
      <c r="E70" s="162"/>
      <c r="F70" s="162"/>
      <c r="G70" s="162"/>
      <c r="H70" s="162"/>
      <c r="I70" s="162"/>
      <c r="J70" s="162"/>
      <c r="K70" s="162"/>
      <c r="L70" s="162"/>
      <c r="M70" s="162"/>
      <c r="N70" s="164" t="e">
        <f>AVERAGE(Calculations!D71:M71)</f>
        <v>#DIV/0!</v>
      </c>
      <c r="O70" s="164" t="e">
        <f>STDEV(Calculations!D71:M71)</f>
        <v>#DIV/0!</v>
      </c>
      <c r="P70" s="174"/>
    </row>
    <row r="71" spans="1:15" ht="12.75">
      <c r="A71" s="98"/>
      <c r="B71" s="37" t="str">
        <f>IF('Gene Table'!E71="","blank",'Gene Table'!E71)</f>
        <v>SLC19A1</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PTEN</v>
      </c>
      <c r="C72" s="161" t="s">
        <v>285</v>
      </c>
      <c r="D72" s="162"/>
      <c r="E72" s="162"/>
      <c r="F72" s="162"/>
      <c r="G72" s="162"/>
      <c r="H72" s="162"/>
      <c r="I72" s="162"/>
      <c r="J72" s="162"/>
      <c r="K72" s="162"/>
      <c r="L72" s="162"/>
      <c r="M72" s="162"/>
      <c r="N72" s="164" t="e">
        <f>AVERAGE(Calculations!D73:M73)</f>
        <v>#DIV/0!</v>
      </c>
      <c r="O72" s="164" t="e">
        <f>STDEV(Calculations!D73:M73)</f>
        <v>#DIV/0!</v>
      </c>
      <c r="P72" s="174"/>
    </row>
    <row r="73" spans="1:15" ht="12.75">
      <c r="A73" s="98"/>
      <c r="B73" s="37" t="str">
        <f>IF('Gene Table'!E73="","blank",'Gene Table'!E73)</f>
        <v>PSMA4</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MTRR</v>
      </c>
      <c r="C74" s="161" t="s">
        <v>293</v>
      </c>
      <c r="D74" s="162"/>
      <c r="E74" s="162"/>
      <c r="F74" s="162"/>
      <c r="G74" s="162"/>
      <c r="H74" s="162"/>
      <c r="I74" s="162"/>
      <c r="J74" s="162"/>
      <c r="K74" s="162"/>
      <c r="L74" s="162"/>
      <c r="M74" s="162"/>
      <c r="N74" s="164" t="e">
        <f>AVERAGE(Calculations!D75:M75)</f>
        <v>#DIV/0!</v>
      </c>
      <c r="O74" s="164" t="e">
        <f>STDEV(Calculations!D75:M75)</f>
        <v>#DIV/0!</v>
      </c>
      <c r="P74" s="174"/>
    </row>
    <row r="75" spans="1:15" ht="12.75" customHeight="1">
      <c r="A75" s="98"/>
      <c r="B75" s="37" t="str">
        <f>IF('Gene Table'!E75="","blank",'Gene Table'!E75)</f>
        <v>MSH2</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MMP12</v>
      </c>
      <c r="C76" s="161" t="s">
        <v>301</v>
      </c>
      <c r="D76" s="162"/>
      <c r="E76" s="162"/>
      <c r="F76" s="162"/>
      <c r="G76" s="162"/>
      <c r="H76" s="162"/>
      <c r="I76" s="162"/>
      <c r="J76" s="162"/>
      <c r="K76" s="162"/>
      <c r="L76" s="162"/>
      <c r="M76" s="162"/>
      <c r="N76" s="164" t="e">
        <f>AVERAGE(Calculations!D77:M77)</f>
        <v>#DIV/0!</v>
      </c>
      <c r="O76" s="164" t="e">
        <f>STDEV(Calculations!D77:M77)</f>
        <v>#DIV/0!</v>
      </c>
      <c r="P76" s="174"/>
    </row>
    <row r="77" spans="1:15" ht="12.75">
      <c r="A77" s="98"/>
      <c r="B77" s="37" t="str">
        <f>IF('Gene Table'!E77="","blank",'Gene Table'!E77)</f>
        <v>MET</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IL4</v>
      </c>
      <c r="C78" s="161" t="s">
        <v>309</v>
      </c>
      <c r="D78" s="162"/>
      <c r="E78" s="162"/>
      <c r="F78" s="162"/>
      <c r="G78" s="162"/>
      <c r="H78" s="162"/>
      <c r="I78" s="162"/>
      <c r="J78" s="162"/>
      <c r="K78" s="162"/>
      <c r="L78" s="162"/>
      <c r="M78" s="162"/>
      <c r="N78" s="164" t="e">
        <f>AVERAGE(Calculations!D79:M79)</f>
        <v>#DIV/0!</v>
      </c>
      <c r="O78" s="164" t="e">
        <f>STDEV(Calculations!D79:M79)</f>
        <v>#DIV/0!</v>
      </c>
      <c r="P78" s="174"/>
    </row>
    <row r="79" spans="1:15" ht="12.75">
      <c r="A79" s="98"/>
      <c r="B79" s="37" t="str">
        <f>IF('Gene Table'!E79="","blank",'Gene Table'!E79)</f>
        <v>IGFBP3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HLA-A</v>
      </c>
      <c r="C80" s="161" t="s">
        <v>317</v>
      </c>
      <c r="D80" s="162"/>
      <c r="E80" s="162"/>
      <c r="F80" s="162"/>
      <c r="G80" s="162"/>
      <c r="H80" s="162"/>
      <c r="I80" s="162"/>
      <c r="J80" s="162"/>
      <c r="K80" s="162"/>
      <c r="L80" s="162"/>
      <c r="M80" s="162"/>
      <c r="N80" s="164" t="e">
        <f>AVERAGE(Calculations!D81:M81)</f>
        <v>#DIV/0!</v>
      </c>
      <c r="O80" s="164" t="e">
        <f>STDEV(Calculations!D81:M81)</f>
        <v>#DIV/0!</v>
      </c>
      <c r="P80" s="174"/>
    </row>
    <row r="81" spans="1:15" ht="12.75">
      <c r="A81" s="98"/>
      <c r="B81" s="37" t="str">
        <f>IF('Gene Table'!E81="","blank",'Gene Table'!E81)</f>
        <v>ALDH2</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AHR</v>
      </c>
      <c r="C82" s="161" t="s">
        <v>325</v>
      </c>
      <c r="D82" s="162"/>
      <c r="E82" s="162"/>
      <c r="F82" s="162"/>
      <c r="G82" s="162"/>
      <c r="H82" s="162"/>
      <c r="I82" s="162"/>
      <c r="J82" s="162"/>
      <c r="K82" s="162"/>
      <c r="L82" s="162"/>
      <c r="M82" s="162"/>
      <c r="N82" s="164" t="e">
        <f>AVERAGE(Calculations!D83:M83)</f>
        <v>#DIV/0!</v>
      </c>
      <c r="O82" s="164" t="e">
        <f>STDEV(Calculations!D83:M83)</f>
        <v>#DIV/0!</v>
      </c>
      <c r="P82" s="174"/>
    </row>
    <row r="83" spans="1:15" ht="12.75">
      <c r="A83" s="98"/>
      <c r="B83" s="37" t="str">
        <f>IF('Gene Table'!E83="","blank",'Gene Table'!E83)</f>
        <v>CYP19A1</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CYP17A1</v>
      </c>
      <c r="C84" s="161" t="s">
        <v>333</v>
      </c>
      <c r="D84" s="162"/>
      <c r="E84" s="162"/>
      <c r="F84" s="162"/>
      <c r="G84" s="162"/>
      <c r="H84" s="162"/>
      <c r="I84" s="162"/>
      <c r="J84" s="162"/>
      <c r="K84" s="162"/>
      <c r="L84" s="162"/>
      <c r="M84" s="162"/>
      <c r="N84" s="164" t="e">
        <f>AVERAGE(Calculations!D85:M85)</f>
        <v>#DIV/0!</v>
      </c>
      <c r="O84" s="164" t="e">
        <f>STDEV(Calculations!D85:M85)</f>
        <v>#DIV/0!</v>
      </c>
      <c r="P84" s="174"/>
    </row>
    <row r="85" spans="1:15" ht="12.75">
      <c r="A85" s="98"/>
      <c r="B85" s="37" t="str">
        <f>IF('Gene Table'!E85="","blank",'Gene Table'!E85)</f>
        <v>CHRNB4</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CHEK2</v>
      </c>
      <c r="C86" s="161" t="s">
        <v>341</v>
      </c>
      <c r="D86" s="162"/>
      <c r="E86" s="162"/>
      <c r="F86" s="162"/>
      <c r="G86" s="162"/>
      <c r="H86" s="162"/>
      <c r="I86" s="162"/>
      <c r="J86" s="162"/>
      <c r="K86" s="162"/>
      <c r="L86" s="162"/>
      <c r="M86" s="162"/>
      <c r="N86" s="164" t="e">
        <f>AVERAGE(Calculations!D87:M87)</f>
        <v>#DIV/0!</v>
      </c>
      <c r="O86" s="164" t="e">
        <f>STDEV(Calculations!D87:M87)</f>
        <v>#DIV/0!</v>
      </c>
      <c r="P86" s="174"/>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4"/>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4"/>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4"/>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4"/>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4"/>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4"/>
    </row>
    <row r="99" spans="1:15" ht="12.75">
      <c r="A99" s="98" t="str">
        <f>'Gene Table'!A99</f>
        <v>Plate 2</v>
      </c>
      <c r="B99" s="37" t="str">
        <f>IF('Gene Table'!E99="","blank",'Gene Table'!E99)</f>
        <v>CDKN2A</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TGFBR1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CCNH</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MBD4</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GGH</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TNFRSF10A</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CBS</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AKR1C3</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CASP3</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VDR</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RAD23B</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SERPINA1</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MTR</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LIG3</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IL12B</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IL12A</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IL8RA</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IL6R</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IL4R</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IL2</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IFNAR2</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GSTA4</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AKT1</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ACE</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CYP2C9</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LOC123688</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HLA-DRB1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CDA</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XRCC5</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BCR</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POLB</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PCNA</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LIG4</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IFNGR2</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HSD17B1</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RGS17</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FGFR4</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ESR1</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DRD4</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CYP2A13</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CSF2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RASSF1</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SOD3</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RET</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CDH1</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CDC25C</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RGS6</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TP53I3</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TNKS</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CASP7</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TP53BP1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TERF2</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TERF1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SFTPB</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NOD2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BHMT</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CCL2</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RAD52</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BARD1</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ATR</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PIM1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PIK3CA</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REV1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NOS2A</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MYC</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ABCC1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LRMP</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LEP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IL15RA</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IL15</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IL7R</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IGF1R</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IGF1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HSD3B1</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APC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MSH6</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GSTZ1</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GSTA2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GPX3</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GPX2</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POT1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FHIT</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ERCC3</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ELA2</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EGF</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DHFR</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CYP11A1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CTLA4</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CSF3</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SERPINA3</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ADH1C</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POLI</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CHEK1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ALDH1L1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CDK5</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ERBB4</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DNMT3B</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ABCC4</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SLC2A4</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SHBG</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NR1H4</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SLC23A1</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CDC25B</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CDC25A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RB1CC1</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MATR3</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CD81</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CD40</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MPDU1</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GDF15</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LITAF</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SCARB1</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CD86</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CYP7B1</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CD80</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CER1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CD4</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SLC28A1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PDCD5</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CBR3</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CBR1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ABCC3</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ABCB11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CAV1</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RGS5</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CASR</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RAD54L</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PLA2G6</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CASP5</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FZD7</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AXIN2</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NCOA3</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COL18A1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CALCR</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ZNF230</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XBP1</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WRN</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VIL2</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VCAM1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UCP3</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TYR</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TSG101</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TNFRSF1B</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TGM1</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TFF1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TEP1</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STAT1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SSTR3</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SOD1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SLC4A2</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SLAMF1</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SFTPD</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ABCG8</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BLM</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SEPP1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SELE</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CCL5</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RXRB</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RXRA</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ROS1</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RNASEL</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BCL2</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ZNF350</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RAC1</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PCTP</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BAK1</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PTGS1</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RAD18</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MYNN</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HIF1AN</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FBXW7</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CASC1</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WDR79</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UGT1A4</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UGT1A7</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POLD1</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TLR9</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PMS2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PMS1</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PLK1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PLAUR</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PLAU</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PLA2G2A</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SERPINE2</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PHB</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PGR</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P2RX7</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OPRM1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OCA2</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ATP1B2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NINJ1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NFKBIE</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NFKBIA</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NFKB1</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NCF2</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NUBP1</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MX1</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MSH3</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MIF</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MEST</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MBD1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MAOA</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ARNT</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LRP5</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LRP6</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LPL</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LIPC</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ARHGDIB</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LEPR</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LDLR</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LCAT</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KDR</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RAB15</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JAK3</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ITGB3</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IRS1</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IRF3</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IRF1</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IREB2</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INSR</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IL18</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IL12RB1</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IL10RB</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IL2RB</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IL1R1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APOE</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IGFBP6</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IGFBP5</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IGFBP2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IGFBP1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IGF2</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IFNGR1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IFNAR1</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APOA4</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APOA2</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HUS1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HTR1D</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HTR1B</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BIRC5</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BIRC2</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HSD17B4</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HSD17B2</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HSD3B2</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APAF1</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HMGCR</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HIF1A</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HFE</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HADHA</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SLC39A2</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RPA4</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GSK3B</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GRPR</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GPX4</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AMT</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DHDH</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GC</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HSPB8</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KRT23</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LMOD1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XRCC6</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ALOX15</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ALOX5</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ALOX12</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AMACR</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FPGS</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SEZ6L</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SEC14L2</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FOS</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ABCA5</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ABCA6</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FOXC1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ITGA11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GPC5</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FANCA</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ESR2</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AKT2</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EPHX2</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DNAJC18</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ABCA1</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EFNB3</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EDN1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DRD1</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CYP27B1</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CYP24A1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CYP2F1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CYBB</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CX3CR1</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CTSH</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CTNNB1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CTH</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CSTF1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PARP4</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CSF1R</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CCR5</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SAT2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AKR1C4</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CGA</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MTHFD2</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CETP</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SLCO1B1</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AKR1A1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CDKN1C</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CDK7</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CDK4</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AKAP9</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NUBP2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PTH</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PAK6</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MASP1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OPRD1</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LMO2</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IGFALS</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ALAD</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FAM82A</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TNIP1</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LOC729230</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SUMO1</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KLF6</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CDC2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KEAP1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HDAC9</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GSTO1</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f>IF('Gene Table'!E460="","blank",'Gene Table'!E460)</f>
        <v>41532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CD14</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DDX18</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NR1I2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CFLAR</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EIF3S3</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MFSD2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HAVCR2</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CASP6</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MAD1L1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TFPI2</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SUV39H2</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NEIL1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BHLHB3</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FTO</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SEMA3B</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PRDM2</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SLC30A4</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SLC30A2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SCGB1A1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UBE2I</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TWIST1</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C5AR1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BUB1B</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TDG</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STAT3</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SLC22A3</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SLC30A5</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CYP3A43</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MAP2K4</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CXCL12</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SAT1</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S100A2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RGS2</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RFC1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RB1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RASA1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RAGE</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PXN</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PTPRJ</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PTPN13</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CYP4F11</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XPO5</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PTGIS</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PTGER2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MAP2K1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APOM</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LAPTM4B</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PPP2R1B</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TRIT1</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PPARD</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PPARA</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PON1</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TERF2IP</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POLE</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HSPA14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SH3GLB1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GEMIN4</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SERPINB2</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SERPINE1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ATP2A3</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NRAS</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NME1</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NFE2L2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PPP1R12A</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MUC1</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MSRA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MPG</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MNAT1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MMP8</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MLLT3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ARG2</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ARG1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KIT</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ITGB8</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AR</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IL8RB</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IL5RA</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IL5</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IL1RAP</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IDH2</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IDH1</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APOB</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BIRC4</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HSPB1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HSPA8</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HRAS</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HPRT1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HPGD</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CARD10</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GTF2H1</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GSTM2</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GSTA3</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GSS</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GSR</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EGFR</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CYP1A1</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KRAS</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XRCC1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MPO</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ERCC1</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OGG1</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EPHX1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NQO1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NAT2</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MTHFR</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CYP2E1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CHRNA5</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XPC</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MDM2</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CHRNA3</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TNF</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APEX1</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IL1B</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MMP1</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XRCC3</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PTGS2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ABCB1</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IL6</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CYP1B1</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SOD2</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ERCC5</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VEGFA</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IL8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TGFB1</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IL10</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STK11</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CCND1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FASLG</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CLPTM1L</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MMP3</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ERCC4</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CYP2D6</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CYP2C19</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TP73</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XRCC2</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NOS3</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NBN</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MLH1</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ERCC6</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DRD2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TYMS</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SULT1A1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BRCA2</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PPARG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MMP9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MMP2</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LIG1</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IL13</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IL1RN</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IL1A</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PARP1</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COMT</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EXO1</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NAT1</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BAT3</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CASP8</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XRCC4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BRAF</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SLC19A1</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PTEN</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PSMA4</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MTRR</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MSH2</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MMP12</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MET</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IL4</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IGFBP3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HLA-A</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ALDH2</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AHR</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CYP19A1</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CYP17A1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CHRNB4</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CHEK2</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CDKN2A</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TGFBR1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CCNH</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MBD4</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GGH</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TNFRSF10A</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CBS</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AKR1C3</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CASP3</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VDR</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RAD23B</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SERPINA1</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MTR</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LIG3</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IL12B</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IL12A</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IL8RA</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IL6R</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IL4R</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IL2</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IFNAR2</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GSTA4</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AKT1</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ACE</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CYP2C9</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LOC123688</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HLA-DRB1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CDA</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XRCC5</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BCR</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POLB</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PCNA</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LIG4</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IFNGR2</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HSD17B1</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RGS17</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FGFR4</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ESR1</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DRD4</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CYP2A13</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CSF2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RASSF1</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SOD3</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RET</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CDH1</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CDC25C</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RGS6</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TP53I3</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TNKS</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CASP7</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TP53BP1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TERF2</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TERF1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SFTPB</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NOD2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BHMT</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CCL2</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RAD52</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BARD1</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ATR</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PIM1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PIK3CA</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REV1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NOS2A</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MYC</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ABCC1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LRMP</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LEP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IL15RA</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IL15</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IL7R</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IGF1R</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IGF1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HSD3B1</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APC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MSH6</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GSTZ1</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GSTA2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GPX3</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GPX2</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POT1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FHIT</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ERCC3</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ELA2</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EGF</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DHFR</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CYP11A1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CTLA4</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CSF3</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SERPINA3</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ADH1C</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POLI</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CHEK1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ALDH1L1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CDK5</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ERBB4</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DNMT3B</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ABCC4</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SLC2A4</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SHBG</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NR1H4</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SLC23A1</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CDC25B</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CDC25A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RB1CC1</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MATR3</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CD81</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CD40</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MPDU1</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GDF15</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LITAF</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SCARB1</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CD86</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CYP7B1</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CD80</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CER1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CD4</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SLC28A1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PDCD5</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CBR3</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CBR1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ABCC3</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ABCB11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CAV1</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RGS5</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CASR</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RAD54L</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PLA2G6</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CASP5</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FZD7</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AXIN2</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NCOA3</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COL18A1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CALCR</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ZNF230</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XBP1</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WRN</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VIL2</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VCAM1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UCP3</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TYR</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TSG101</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TNFRSF1B</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TGM1</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TFF1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TEP1</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STAT1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SSTR3</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SOD1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SLC4A2</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SLAMF1</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SFTPD</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ABCG8</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BLM</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SEPP1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SELE</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CCL5</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RXRB</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RXRA</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ROS1</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RNASEL</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BCL2</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ZNF350</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RAC1</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PCTP</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BAK1</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PTGS1</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RAD18</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MYNN</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HIF1AN</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FBXW7</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CASC1</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WDR79</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UGT1A4</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UGT1A7</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POLD1</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TLR9</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PMS2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PMS1</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PLK1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PLAUR</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PLAU</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PLA2G2A</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SERPINE2</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PHB</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PGR</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P2RX7</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OPRM1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OCA2</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ATP1B2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NINJ1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NFKBIE</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NFKBIA</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NFKB1</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NCF2</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NUBP1</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MX1</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MSH3</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MIF</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MEST</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MBD1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MAOA</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ARNT</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LRP5</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LRP6</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LPL</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LIPC</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ARHGDIB</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LEPR</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LDLR</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LCAT</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KDR</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RAB15</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JAK3</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ITGB3</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IRS1</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IRF3</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IRF1</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IREB2</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INSR</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IL18</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IL12RB1</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IL10RB</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IL2RB</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IL1R1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APOE</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IGFBP6</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IGFBP5</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IGFBP2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IGFBP1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IGF2</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IFNGR1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IFNAR1</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APOA4</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APOA2</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HUS1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HTR1D</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HTR1B</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BIRC5</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BIRC2</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HSD17B4</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HSD17B2</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HSD3B2</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APAF1</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HMGCR</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HIF1A</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HFE</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HADHA</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SLC39A2</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RPA4</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GSK3B</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GRPR</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GPX4</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AMT</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DHDH</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GC</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HSPB8</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KRT23</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LMOD1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XRCC6</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ALOX15</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ALOX5</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ALOX12</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AMACR</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FPGS</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SEZ6L</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SEC14L2</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FOS</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ABCA5</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ABCA6</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FOXC1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ITGA11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GPC5</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FANCA</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ESR2</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AKT2</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EPHX2</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DNAJC18</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ABCA1</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EFNB3</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EDN1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DRD1</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CYP27B1</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CYP24A1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CYP2F1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CYBB</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CX3CR1</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CTSH</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CTNNB1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CTH</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CSTF1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PARP4</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CSF1R</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CCR5</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SAT2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AKR1C4</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CGA</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MTHFD2</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CETP</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SLCO1B1</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AKR1A1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CDKN1C</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CDK7</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CDK4</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AKAP9</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NUBP2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PTH</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PAK6</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MASP1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OPRD1</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LMO2</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IGFALS</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ALAD</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FAM82A</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TNIP1</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LOC729230</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SUMO1</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KLF6</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CDC2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KEAP1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HDAC9</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GSTO1</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f>'Gene Table'!E460</f>
        <v>41532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CD14</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DDX18</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NR1I2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CFLAR</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EIF3S3</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MFSD2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HAVCR2</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CASP6</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MAD1L1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TFPI2</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SUV39H2</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NEIL1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BHLHB3</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FTO</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SEMA3B</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PRDM2</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SLC30A4</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SLC30A2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SCGB1A1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UBE2I</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TWIST1</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C5AR1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BUB1B</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TDG</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STAT3</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SLC22A3</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SLC30A5</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CYP3A43</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MAP2K4</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CXCL12</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SAT1</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S100A2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RGS2</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RFC1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RB1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RASA1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RAGE</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PXN</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PTPRJ</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PTPN13</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CYP4F11</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XPO5</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PTGIS</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PTGER2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MAP2K1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APOM</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LAPTM4B</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PPP2R1B</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TRIT1</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PPARD</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PPARA</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PON1</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TERF2IP</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POLE</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HSPA14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SH3GLB1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GEMIN4</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SERPINB2</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SERPINE1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ATP2A3</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NRAS</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NME1</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NFE2L2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PPP1R12A</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MUC1</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MSRA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MPG</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MNAT1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MMP8</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MLLT3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ARG2</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ARG1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KIT</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ITGB8</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AR</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IL8RB</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IL5RA</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IL5</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IL1RAP</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IDH2</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IDH1</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APOB</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BIRC4</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HSPB1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HSPA8</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HRAS</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HPRT1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HPGD</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CARD10</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GTF2H1</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GSTM2</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GSTA3</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GSS</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GSR</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1389</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QG071</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1389</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EGFR</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CYP1A1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KRAS</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XRCC1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MPO</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ERCC1</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OGG1</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EPHX1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NQO1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NAT2</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MTHFR</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CYP2E1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CHRNA5</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XPC</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MDM2</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CHRNA3</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TNF</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APEX1</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IL1B</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MMP1</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XRCC3</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PTGS2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ABCB1</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IL6</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CYP1B1</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SOD2</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ERCC5</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VEGFA</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IL8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TGFB1</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IL10</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STK11</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CCND1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FASLG</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CLPTM1L</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MMP3</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ERCC4</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CYP2D6</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CYP2C19</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TP73</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XRCC2</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NOS3</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NBN</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MLH1</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ERCC6</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DRD2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TYMS</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SULT1A1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BRCA2</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PPARG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MMP9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MMP2</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LIG1</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IL13</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IL1RN</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IL1A</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PARP1</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COMT</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EXO1</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NAT1</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BAT3</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CASP8</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XRCC4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BRAF</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SLC19A1</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PTEN</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PSMA4</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MTRR</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MSH2</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MMP12</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MET</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IL4</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IGFBP3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HLA-A</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ALDH2</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AHR</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CYP19A1</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CYP17A1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CHRNB4</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CHEK2</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CDKN2A</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TGFBR1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CCNH</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MBD4</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GGH</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TNFRSF10A</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CBS</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AKR1C3</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CASP3</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VDR</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RAD23B</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SERPINA1</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MTR</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LIG3</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IL12B</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IL12A</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IL8RA</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IL6R</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IL4R</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IL2</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IFNAR2</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GSTA4</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AKT1</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ACE</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CYP2C9</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LOC123688</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HLA-DRB1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CDA</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XRCC5</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BCR</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POLB</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PCNA</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LIG4</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IFNGR2</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HSD17B1</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RGS17</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FGFR4</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ESR1</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DRD4</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CYP2A13</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CSF2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RASSF1</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SOD3</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RET</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CDH1</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CDC25C</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RGS6</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TP53I3</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TNKS</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CASP7</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TP53BP1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TERF2</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TERF1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SFTPB</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NOD2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BHMT</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CCL2</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RAD52</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BARD1</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ATR</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PIM1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PIK3CA</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REV1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NOS2A</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MYC</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ABCC1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LRMP</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LEP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IL15RA</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IL15</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IL7R</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IGF1R</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IGF1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HSD3B1</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APC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MSH6</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GSTZ1</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GSTA2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GPX3</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GPX2</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POT1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FHIT</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7"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7"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7"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7"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ERCC3</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ELA2</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EGF</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DHFR</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CYP11A1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CTLA4</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CSF3</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SERPINA3</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ADH1C</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POLI</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CHEK1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ALDH1L1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CDK5</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ERBB4</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DNMT3B</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ABCC4</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SLC2A4</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SHBG</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NR1H4</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SLC23A1</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CDC25B</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CDC25A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RB1CC1</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MATR3</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CD81</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CD40</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MPDU1</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GDF15</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LITAF</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SCARB1</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CD86</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CYP7B1</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CD80</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CER1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CD4</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SLC28A1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PDCD5</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CBR3</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CBR1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ABCC3</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ABCB11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CAV1</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RGS5</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CASR</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RAD54L</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PLA2G6</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CASP5</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FZD7</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AXIN2</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NCOA3</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COL18A1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CALCR</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ZNF230</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XBP1</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WRN</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VIL2</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VCAM1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UCP3</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TYR</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TSG101</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TNFRSF1B</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TGM1</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TFF1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TEP1</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STAT1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SSTR3</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SOD1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SLC4A2</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SLAMF1</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SFTPD</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ABCG8</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BLM</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SEPP1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SELE</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CCL5</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RXRB</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RXRA</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ROS1</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RNASEL</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BCL2</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ZNF350</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RAC1</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PCTP</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7"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7"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7"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7"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BAK1</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PTGS1</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RAD18</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MYNN</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HIF1AN</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FBXW7</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CASC1</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WDR79</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UGT1A4</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UGT1A7</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POLD1</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TLR9</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PMS2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PMS1</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PLK1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PLAUR</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PLAU</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PLA2G2A</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SERPINE2</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PHB</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PGR</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P2RX7</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OPRM1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OCA2</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ATP1B2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NINJ1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NFKBIE</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NFKBIA</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NFKB1</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NCF2</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NUBP1</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MX1</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MSH3</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MIF</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MEST</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MBD1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MAOA</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ARNT</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LRP5</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LRP6</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LPL</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LIPC</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ARHGDIB</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LEPR</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LDLR</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LCAT</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KDR</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RAB15</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JAK3</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ITGB3</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IRS1</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IRF3</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IRF1</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IREB2</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INSR</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IL18</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IL12RB1</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IL10RB</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IL2RB</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IL1R1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APOE</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IGFBP6</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IGFBP5</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IGFBP2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IGFBP1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IGF2</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IFNGR1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IFNAR1</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APOA4</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APOA2</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HUS1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HTR1D</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HTR1B</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BIRC5</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BIRC2</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HSD17B4</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HSD17B2</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HSD3B2</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APAF1</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HMGCR</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HIF1A</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HFE</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HADHA</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SLC39A2</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RPA4</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GSK3B</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GRPR</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GPX4</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AMT</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DHDH</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GC</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HSPB8</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KRT23</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LMOD1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XRCC6</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ALOX15</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ALOX5</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ALOX12</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AMACR</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FPGS</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SEZ6L</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SEC14L2</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FOS</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ABCA5</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ABCA6</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FOXC1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ITGA11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GPC5</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FANCA</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ESR2</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AKT2</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EPHX2</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DNAJC18</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ABCA1</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EFNB3</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EDN1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DRD1</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CYP27B1</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CYP24A1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CYP2F1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CYBB</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CX3CR1</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CTSH</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CTNNB1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CTH</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CSTF1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PARP4</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CSF1R</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CCR5</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SAT2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AKR1C4</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CGA</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MTHFD2</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CETP</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SLCO1B1</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AKR1A1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CDKN1C</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CDK7</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CDK4</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AKAP9</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NUBP2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PTH</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PAK6</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MASP1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OPRD1</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LMO2</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IGFALS</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ALAD</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FAM82A</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TNIP1</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LOC729230</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SUMO1</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KLF6</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CDC2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KEAP1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HDAC9</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GSTO1</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f>'Gene Table'!E460</f>
        <v>41532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CD14</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DDX18</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NR1I2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CFLAR</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EIF3S3</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MFSD2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HAVCR2</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CASP6</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MAD1L1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TFPI2</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3"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3"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3"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3"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1389</v>
      </c>
      <c r="B483" s="99" t="str">
        <f>'Gene Table'!E483</f>
        <v>SUV39H2</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NEIL1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BHLHB3</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FTO</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SEMA3B</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PRDM2</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SLC30A4</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SLC30A2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SCGB1A1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UBE2I</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TWIST1</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C5AR1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BUB1B</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TDG</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STAT3</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SLC22A3</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SLC30A5</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CYP3A43</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MAP2K4</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CXCL12</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SAT1</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S100A2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RGS2</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RFC1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RB1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RASA1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RAGE</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PXN</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PTPRJ</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PTPN13</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CYP4F11</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XPO5</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PTGIS</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PTGER2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MAP2K1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APOM</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LAPTM4B</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PPP2R1B</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TRIT1</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PPARD</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PPARA</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PON1</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TERF2IP</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POLE</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HSPA14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SH3GLB1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GEMIN4</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SERPINB2</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SERPINE1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ATP2A3</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NRAS</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NME1</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NFE2L2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PPP1R12A</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MUC1</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MSRA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MPG</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MNAT1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MMP8</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MLLT3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ARG2</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ARG1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KIT</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ITGB8</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AR</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IL8RB</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IL5RA</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IL5</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IL1RAP</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IDH2</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IDH1</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APOB</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BIRC4</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HSPB1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HSPA8</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HRAS</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HPRT1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HPGD</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CARD10</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GTF2H1</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GSTM2</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GSTA3</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GSS</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GSR</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